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G:\14. EMPALME\PLAN DE ACCION AÑO 2024\AGOSTO 2024\AGOSTO VF2 2024\"/>
    </mc:Choice>
  </mc:AlternateContent>
  <xr:revisionPtr revIDLastSave="0" documentId="8_{A3C9C712-91FA-4B85-A49A-EF745714D1A6}" xr6:coauthVersionLast="47" xr6:coauthVersionMax="47" xr10:uidLastSave="{00000000-0000-0000-0000-000000000000}"/>
  <bookViews>
    <workbookView xWindow="-108" yWindow="-108" windowWidth="19416" windowHeight="10296" tabRatio="757" activeTab="1" xr2:uid="{00000000-000D-0000-FFFF-FFFF00000000}"/>
  </bookViews>
  <sheets>
    <sheet name="INSTRUCTIVO" sheetId="2" r:id="rId1"/>
    <sheet name="3. INVERSIÓN" sheetId="6" r:id="rId2"/>
    <sheet name="3. INVERSIÓN incorporacion" sheetId="7" r:id="rId3"/>
    <sheet name="CONTROL DE CAMBIOS " sheetId="3" r:id="rId4"/>
    <sheet name="ANEXO1" sheetId="4" r:id="rId5"/>
  </sheets>
  <externalReferences>
    <externalReference r:id="rId6"/>
  </externalReferences>
  <definedNames>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52" i="6" l="1"/>
  <c r="J153" i="6"/>
  <c r="J154" i="6"/>
  <c r="V29" i="6" l="1"/>
  <c r="V28" i="6"/>
  <c r="V27" i="6"/>
  <c r="V26" i="6"/>
  <c r="V25" i="6"/>
  <c r="V24" i="6"/>
  <c r="V23" i="6"/>
  <c r="V22" i="6"/>
  <c r="V21" i="6"/>
  <c r="V20" i="6"/>
  <c r="V19" i="6"/>
  <c r="V18" i="6"/>
  <c r="V17" i="6"/>
  <c r="V16" i="6"/>
  <c r="V15" i="6"/>
  <c r="V14" i="6"/>
  <c r="V13" i="6"/>
  <c r="V12" i="6"/>
  <c r="V11" i="6"/>
  <c r="V10" i="6"/>
  <c r="V9" i="6"/>
  <c r="Q154" i="6"/>
  <c r="Q153" i="6"/>
  <c r="Q152" i="6"/>
  <c r="J120" i="7" l="1"/>
  <c r="J119" i="7"/>
  <c r="J118"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s>
  <commentList>
    <comment ref="O8" authorId="0" shapeId="0" xr:uid="{00000000-0006-0000-03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 ref="AE8" authorId="1" shapeId="0" xr:uid="{00000000-0006-0000-0300-000002000000}">
      <text>
        <r>
          <rPr>
            <sz val="9"/>
            <color indexed="81"/>
            <rFont val="Tahoma"/>
            <family val="2"/>
          </rPr>
          <t xml:space="preserve">VER ANEXO 1
</t>
        </r>
      </text>
    </comment>
    <comment ref="AF8" authorId="1" shapeId="0" xr:uid="{00000000-0006-0000-0300-000003000000}">
      <text>
        <r>
          <rPr>
            <b/>
            <sz val="9"/>
            <color indexed="81"/>
            <rFont val="Tahoma"/>
            <family val="2"/>
          </rPr>
          <t>VER ANEXO 1</t>
        </r>
        <r>
          <rPr>
            <sz val="9"/>
            <color indexed="81"/>
            <rFont val="Tahoma"/>
            <family val="2"/>
          </rPr>
          <t xml:space="preserve">
</t>
        </r>
      </text>
    </comment>
    <comment ref="AN16" authorId="1" shapeId="0" xr:uid="{00000000-0006-0000-0300-000004000000}">
      <text>
        <r>
          <rPr>
            <b/>
            <sz val="9"/>
            <color indexed="81"/>
            <rFont val="Tahoma"/>
            <family val="2"/>
          </rPr>
          <t>VER ANEXO 1</t>
        </r>
        <r>
          <rPr>
            <sz val="9"/>
            <color indexed="81"/>
            <rFont val="Tahoma"/>
            <family val="2"/>
          </rPr>
          <t xml:space="preserve">
</t>
        </r>
      </text>
    </comment>
    <comment ref="AN17" authorId="1" shapeId="0" xr:uid="{00000000-0006-0000-0300-000005000000}">
      <text>
        <r>
          <rPr>
            <b/>
            <sz val="9"/>
            <color indexed="81"/>
            <rFont val="Tahoma"/>
            <family val="2"/>
          </rPr>
          <t>VER ANEXO 1</t>
        </r>
        <r>
          <rPr>
            <sz val="9"/>
            <color indexed="81"/>
            <rFont val="Tahoma"/>
            <family val="2"/>
          </rPr>
          <t xml:space="preserve">
</t>
        </r>
      </text>
    </comment>
    <comment ref="AN21" authorId="1" shapeId="0" xr:uid="{00000000-0006-0000-0300-000006000000}">
      <text>
        <r>
          <rPr>
            <b/>
            <sz val="9"/>
            <color indexed="81"/>
            <rFont val="Tahoma"/>
            <family val="2"/>
          </rPr>
          <t>VER ANEXO 1</t>
        </r>
        <r>
          <rPr>
            <sz val="9"/>
            <color indexed="81"/>
            <rFont val="Tahoma"/>
            <family val="2"/>
          </rPr>
          <t xml:space="preserve">
</t>
        </r>
      </text>
    </comment>
    <comment ref="AN22" authorId="1" shapeId="0" xr:uid="{00000000-0006-0000-0300-000007000000}">
      <text>
        <r>
          <rPr>
            <b/>
            <sz val="9"/>
            <color indexed="81"/>
            <rFont val="Tahoma"/>
            <family val="2"/>
          </rPr>
          <t>VER ANEXO 1</t>
        </r>
        <r>
          <rPr>
            <sz val="9"/>
            <color indexed="81"/>
            <rFont val="Tahoma"/>
            <family val="2"/>
          </rPr>
          <t xml:space="preserve">
</t>
        </r>
      </text>
    </comment>
    <comment ref="AN29" authorId="1" shapeId="0" xr:uid="{00000000-0006-0000-0300-000008000000}">
      <text>
        <r>
          <rPr>
            <b/>
            <sz val="9"/>
            <color indexed="81"/>
            <rFont val="Tahoma"/>
            <family val="2"/>
          </rPr>
          <t>VER ANEXO 1</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s>
  <commentList>
    <comment ref="O8" authorId="0" shapeId="0" xr:uid="{00000000-0006-0000-04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 ref="AE8" authorId="1" shapeId="0" xr:uid="{00000000-0006-0000-0400-000002000000}">
      <text>
        <r>
          <rPr>
            <sz val="9"/>
            <color indexed="81"/>
            <rFont val="Tahoma"/>
            <family val="2"/>
          </rPr>
          <t xml:space="preserve">VER ANEXO 1
</t>
        </r>
      </text>
    </comment>
    <comment ref="AF8" authorId="1" shapeId="0" xr:uid="{00000000-0006-0000-0400-000003000000}">
      <text>
        <r>
          <rPr>
            <b/>
            <sz val="9"/>
            <color indexed="81"/>
            <rFont val="Tahoma"/>
            <family val="2"/>
          </rPr>
          <t>VER ANEXO 1</t>
        </r>
        <r>
          <rPr>
            <sz val="9"/>
            <color indexed="81"/>
            <rFont val="Tahoma"/>
            <family val="2"/>
          </rPr>
          <t xml:space="preserve">
</t>
        </r>
      </text>
    </comment>
    <comment ref="AN15" authorId="1" shapeId="0" xr:uid="{00000000-0006-0000-0400-000004000000}">
      <text>
        <r>
          <rPr>
            <b/>
            <sz val="9"/>
            <color indexed="81"/>
            <rFont val="Tahoma"/>
            <family val="2"/>
          </rPr>
          <t>VER ANEXO 1</t>
        </r>
        <r>
          <rPr>
            <sz val="9"/>
            <color indexed="81"/>
            <rFont val="Tahoma"/>
            <family val="2"/>
          </rPr>
          <t xml:space="preserve">
</t>
        </r>
      </text>
    </comment>
    <comment ref="AN16" authorId="1" shapeId="0" xr:uid="{00000000-0006-0000-0400-000005000000}">
      <text>
        <r>
          <rPr>
            <b/>
            <sz val="9"/>
            <color indexed="81"/>
            <rFont val="Tahoma"/>
            <family val="2"/>
          </rPr>
          <t>VER ANEXO 1</t>
        </r>
        <r>
          <rPr>
            <sz val="9"/>
            <color indexed="81"/>
            <rFont val="Tahoma"/>
            <family val="2"/>
          </rPr>
          <t xml:space="preserve">
</t>
        </r>
      </text>
    </comment>
    <comment ref="AN17" authorId="1" shapeId="0" xr:uid="{00000000-0006-0000-0400-000006000000}">
      <text>
        <r>
          <rPr>
            <b/>
            <sz val="9"/>
            <color indexed="81"/>
            <rFont val="Tahoma"/>
            <family val="2"/>
          </rPr>
          <t>VER ANEXO 1</t>
        </r>
        <r>
          <rPr>
            <sz val="9"/>
            <color indexed="81"/>
            <rFont val="Tahoma"/>
            <family val="2"/>
          </rPr>
          <t xml:space="preserve">
</t>
        </r>
      </text>
    </comment>
    <comment ref="AN21" authorId="1" shapeId="0" xr:uid="{00000000-0006-0000-0400-000007000000}">
      <text>
        <r>
          <rPr>
            <b/>
            <sz val="9"/>
            <color indexed="81"/>
            <rFont val="Tahoma"/>
            <family val="2"/>
          </rPr>
          <t>VER ANEXO 1</t>
        </r>
        <r>
          <rPr>
            <sz val="9"/>
            <color indexed="81"/>
            <rFont val="Tahoma"/>
            <family val="2"/>
          </rPr>
          <t xml:space="preserve">
</t>
        </r>
      </text>
    </comment>
    <comment ref="AN22" authorId="1" shapeId="0" xr:uid="{00000000-0006-0000-0400-000008000000}">
      <text>
        <r>
          <rPr>
            <b/>
            <sz val="9"/>
            <color indexed="81"/>
            <rFont val="Tahoma"/>
            <family val="2"/>
          </rPr>
          <t>VER ANEXO 1</t>
        </r>
        <r>
          <rPr>
            <sz val="9"/>
            <color indexed="81"/>
            <rFont val="Tahoma"/>
            <family val="2"/>
          </rPr>
          <t xml:space="preserve">
</t>
        </r>
      </text>
    </comment>
    <comment ref="AN38" authorId="1" shapeId="0" xr:uid="{00000000-0006-0000-0400-000009000000}">
      <text>
        <r>
          <rPr>
            <b/>
            <sz val="9"/>
            <color indexed="81"/>
            <rFont val="Tahoma"/>
            <family val="2"/>
          </rPr>
          <t>VER ANEXO 1</t>
        </r>
        <r>
          <rPr>
            <sz val="9"/>
            <color indexed="81"/>
            <rFont val="Tahoma"/>
            <family val="2"/>
          </rPr>
          <t xml:space="preserve">
</t>
        </r>
      </text>
    </comment>
  </commentList>
</comments>
</file>

<file path=xl/sharedStrings.xml><?xml version="1.0" encoding="utf-8"?>
<sst xmlns="http://schemas.openxmlformats.org/spreadsheetml/2006/main" count="4020" uniqueCount="593">
  <si>
    <t xml:space="preserve">
</t>
  </si>
  <si>
    <t>ALCALDIA DISTRITAL DE CARTAGENA DE INDIAS</t>
  </si>
  <si>
    <t>MACROPROCESO: PLANEACIÓN TERRITORIAL Y DIRECCIONAMIENTO ESTRATEGICO</t>
  </si>
  <si>
    <t>Versión: 1.0</t>
  </si>
  <si>
    <t>PROCESO / SUBPROCESO: GESTIÓN DE LA INVERSIÓN PUBLICA / GESTIÓN DEL PLAN DE DESARROLLO Y SUS INSTRUMENTOS DE EJECUCIÓN</t>
  </si>
  <si>
    <t xml:space="preserve">DEPENDENCIA : </t>
  </si>
  <si>
    <t>PROGRAMACIÓN PRESUPUESTAL</t>
  </si>
  <si>
    <t xml:space="preserve">PROGRAMA </t>
  </si>
  <si>
    <t>UNIDAD DE MEDIDA DEL INDICADOR DE PRODUCTO</t>
  </si>
  <si>
    <t>ENTREGABLE
INDICADOR DE PRODUCTO SEGÚN CATALOGO DE PRODUCTO</t>
  </si>
  <si>
    <t>PROYECTO DE INVERSIÓN</t>
  </si>
  <si>
    <t>CÓDIGO DE PROYECTO BPIN</t>
  </si>
  <si>
    <t>ENTREGABLE</t>
  </si>
  <si>
    <t>APROPACION DEFINITIVA POR PROYECTO</t>
  </si>
  <si>
    <t>FECHA DE INICIO DE LA ACTIVIDAD O ENTREGABLE</t>
  </si>
  <si>
    <t>FECHA DE TERMINACIÓN DEL ENTREGABLE</t>
  </si>
  <si>
    <t>TIEMPO DE EJECUCIÓN
(número de días)</t>
  </si>
  <si>
    <t>BENEFICIARIOS PROGRAMADOS</t>
  </si>
  <si>
    <t>FUENTE DE FINANCIACIÓN</t>
  </si>
  <si>
    <t>APROPIACIÓN INICIAL
(en pesos)</t>
  </si>
  <si>
    <t>RUBRO PRESUPUESTAL</t>
  </si>
  <si>
    <t>CODIGO RUBRO PRESUPUESTAL</t>
  </si>
  <si>
    <t>¿REQUIERE CONTRATACIÓN?</t>
  </si>
  <si>
    <t>MODALIDAD DE SELECCIÓN</t>
  </si>
  <si>
    <t>FUENTE DE RECURSOS</t>
  </si>
  <si>
    <t>FECHA DE INICIO DE CONTRATACIÓN</t>
  </si>
  <si>
    <t xml:space="preserve">RIESGOS ASOCIADOS AL PROCESO </t>
  </si>
  <si>
    <t>CONTROLES ESTABLECIDOS PARA LOS RIESGOS</t>
  </si>
  <si>
    <t>DESCRIPCION DE LA META PRODUCTO 2024-2027</t>
  </si>
  <si>
    <t>VALOR DE LA META PRODUCTO 2024-2027</t>
  </si>
  <si>
    <t>DESCRIPCION DE LA ADQUISICION ASOCIADA AL PROYECTO</t>
  </si>
  <si>
    <t>PROGRAMA</t>
  </si>
  <si>
    <t>INDICADOR DE PRODUCTO SEGÚN PDD</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</si>
  <si>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</si>
  <si>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NOMBRE DEL RESPONSABLE</t>
  </si>
  <si>
    <t>CONTROL DE CAMBIOS</t>
  </si>
  <si>
    <t>FECHA</t>
  </si>
  <si>
    <t>DESCRIPCIÓN DEL CAMBIO</t>
  </si>
  <si>
    <t>VERSIÓN</t>
  </si>
  <si>
    <t>CARGO</t>
  </si>
  <si>
    <t>NOMBRE</t>
  </si>
  <si>
    <t>FIRMA</t>
  </si>
  <si>
    <t>ELABORÓ</t>
  </si>
  <si>
    <t>Profesional Especializado codigo 222 grado 41</t>
  </si>
  <si>
    <t>María Bernarda Pérez Carmona</t>
  </si>
  <si>
    <t>REVISÓ</t>
  </si>
  <si>
    <t>Secretario de Planeación Distrital</t>
  </si>
  <si>
    <t>APROBÓ</t>
  </si>
  <si>
    <t xml:space="preserve">Modalidad de selección </t>
  </si>
  <si>
    <t>Código</t>
  </si>
  <si>
    <t>Fuente de los recursos</t>
  </si>
  <si>
    <t>Solicitud de información a los Proveedores</t>
  </si>
  <si>
    <t xml:space="preserve">Recursos propios </t>
  </si>
  <si>
    <t>Licitación pública</t>
  </si>
  <si>
    <t>Presupuesto de entidad nacional</t>
  </si>
  <si>
    <t>Licitación pública (Obra pública)</t>
  </si>
  <si>
    <t>Regalías</t>
  </si>
  <si>
    <t>Concurso de méritos con precalificación</t>
  </si>
  <si>
    <t>Recursos de crédito</t>
  </si>
  <si>
    <t>Concurso de méritos abierto</t>
  </si>
  <si>
    <t>SGP</t>
  </si>
  <si>
    <t xml:space="preserve">Contratación directa (con ofertas) </t>
  </si>
  <si>
    <t>No Aplica</t>
  </si>
  <si>
    <t>Selección abreviada menor cuantía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</si>
  <si>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</si>
  <si>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</si>
  <si>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</si>
  <si>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</si>
  <si>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</si>
  <si>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</si>
  <si>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</si>
  <si>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</si>
  <si>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</si>
  <si>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</si>
  <si>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</si>
  <si>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Contratación directa.</t>
  </si>
  <si>
    <t>Seléccion abreviada - acuerdo marco</t>
  </si>
  <si>
    <t>Julio 16-2024</t>
  </si>
  <si>
    <t>Camilo Rey Sabogal</t>
  </si>
  <si>
    <t xml:space="preserve">IMPULSOR DE AVANCE </t>
  </si>
  <si>
    <t>LINEA BASE SEGUN PDD</t>
  </si>
  <si>
    <t>PROGRAMACIÓN META PRODUCTO A 2024</t>
  </si>
  <si>
    <t>DIMENSIONES DE MIPG</t>
  </si>
  <si>
    <t>SUBPROCESO ASOCIADO</t>
  </si>
  <si>
    <t>OBJETIVO DEL SUBPROCESO</t>
  </si>
  <si>
    <t>PLANES DECRETO 612 DE 2018</t>
  </si>
  <si>
    <t>OBJETIVO DE DESARROLLO SOSTENIBLE</t>
  </si>
  <si>
    <t>PLAN ANUAL DE ADQUISICIONES</t>
  </si>
  <si>
    <t>META DE RESULTADO</t>
  </si>
  <si>
    <t>DENOMINACION DEL PRODUCTO</t>
  </si>
  <si>
    <t xml:space="preserve">Descripcion del objetivo del subproceso al cual pertenece </t>
  </si>
  <si>
    <t xml:space="preserve">PONDERACION DE LA META PRODUCTO </t>
  </si>
  <si>
    <t xml:space="preserve">RIESGOS DEL PROYECTO </t>
  </si>
  <si>
    <t>ACCIONES DE CONTROL DE LOS RIESGOS DE LOS PROYECTOS</t>
  </si>
  <si>
    <t>Ingrese en esta casilla el ODS con el que se articula el programa de su competencia según el Acuerdo 139 que adopta el Plan de Desarrollo Distrital 2024-2027 'Cartagena, Ciudad de Derechos'.</t>
  </si>
  <si>
    <t>Ingrese en esta casilla la línea estratégica correspondiente al programa de su competencia según el Acuerdo 139 que adopta el Plan de Desarrollo Distrital 2024-2027 'Cartagena, Ciudad de Derechos'.</t>
  </si>
  <si>
    <t>Ingrese en esta casilla el impulsor de avance que facilita el logro del objetivo del programa de su competencia según el Acuerdo 139 que adopta el Plan de Desarrollo Distrital 2024-2027 'Cartagena, Ciudad de Derechos'.</t>
  </si>
  <si>
    <t>Ingrese en esta casilla la meta de resultado esperada del programa de su competencia según el Acuerdo 139 que adopta el Plan de Desarrollo Distrital 2024-2027 'Cartagena, Ciudad de Derechos'.</t>
  </si>
  <si>
    <t xml:space="preserve">Ingrese en este casilla el indicador definido para cumplir la meta de producto en el Plan de Desarrollo según el Acuerdo 139 que adopta el Plan de Desarrollo Distrital 2024-2027 'Cartagena, Ciudad de Derechos' </t>
  </si>
  <si>
    <t>Ingrese en esta casilla la expresion fisica con la que se mostrará el resultado de la meta propuesta. (Ejemplo: número, porcentaje, kilometro).</t>
  </si>
  <si>
    <t xml:space="preserve">Ingrese en esta casilla el valor que se encuentra en el Acuerdo 139 que adopta el Plan de Desarrollo Distrital 2024-2027 'Cartagena, Ciudad de Derechos', como el punto de partida para definir el alcance de la meta producto.  </t>
  </si>
  <si>
    <t>Ingrese en esta casilla lo que persigue el indicador en el cuatrenio, se encuentra plasmado en el Acuerdo 139 que adopta el Plan de Desarrollo Distrital 2024-2027 'Cartagena, Ciudad de Derechos'</t>
  </si>
  <si>
    <t xml:space="preserve">Ingrese en esta casilla el valor porcentual asignado a la meta producto </t>
  </si>
  <si>
    <t>Ingrese en esta casilla la naturaleza del producto a entregar, señalando con una X si es bien o servicio</t>
  </si>
  <si>
    <t>Ingrese en esta casilla el indicador de producto según el catálogo de producto de la MGA</t>
  </si>
  <si>
    <t>Ingrese en esta casilla el numero de la meta a alcanzar al finalizar el cuatrienio. Esto se encuentra inmerso en la descripcion de la meta producto identificada en el Plan de Desarrollo Distrital.</t>
  </si>
  <si>
    <t>Ingrese en esta casilla, la cantidad de la meta propuesta para la actual vigencia, relacionada con el Plan Indicativo.</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</si>
  <si>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</si>
  <si>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 xml:space="preserve">Relacione en esta casilla la política de gestión y desempeño institucional alineada a su proceso (Éstas se ubican en una de las siete dimensiones de MIPG y las 19 políticas)
</t>
  </si>
  <si>
    <t>Relacione en esta casilla el subproceso de su competencia (Identifique esto en el mapa de interrelación de procesos).</t>
  </si>
  <si>
    <t xml:space="preserve">Relacione en esta casilla el proceso de gestión asociado al programa y al producto (Identifique el proceso de su competencia en el mapa de interrelacion de procesos alineado con su dependencia).
</t>
  </si>
  <si>
    <t>Defina en esta casilla con una X a qué grupo de valor pertenece, ya sea entidades, ciudadanía, servidores-interno.</t>
  </si>
  <si>
    <t>Ingrese en esta casilla el nombre del proyecto a partir del cual se desarrollará el programa con el que se articula.</t>
  </si>
  <si>
    <t>Ingrese en esta casilla el número BPIN del proyecto a partir del cual se desarrollará el programa con el que se articula.</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</si>
  <si>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</si>
  <si>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Ingrese en esta casilla el número o pocentaje que se pretende alcanzar con cada actividad del proyecto durante la vigencia.</t>
  </si>
  <si>
    <t>Indique en esta casilla la fecha de inicio de la actividad en la vigencia 2024</t>
  </si>
  <si>
    <t>Indique en esta casilla la fecha de terminación de la actividad en la vigencia 2024</t>
  </si>
  <si>
    <t>Indique en esta casilla el número de días que requiere el desarrollo de la actividad para la vigencia 2024</t>
  </si>
  <si>
    <t>Ingrese en esta casilla el número de personas estimadas que van a recibir beneficio de la actividad programada en el proyecto</t>
  </si>
  <si>
    <t>Ingrese en esta casilla la Unidad Comunera de Gobierno donde se aplica el proyecto asociado</t>
  </si>
  <si>
    <t xml:space="preserve">Indique en esta casilla el nombre de la pesona encargada de supervisar las actividades del proyecto encaminadas a conseguir la meta propuesta </t>
  </si>
  <si>
    <t xml:space="preserve">Ingrese en esta casilla los riesgos identificados al proyecto </t>
  </si>
  <si>
    <t xml:space="preserve">Ingrese en esta casilla las acciones para controlar los riesgos identificados al proyecto </t>
  </si>
  <si>
    <t>Ingrese el valor numérico en pesos del Plan Operativo Anual de Inversión asignado al rubro presupuestal</t>
  </si>
  <si>
    <t xml:space="preserve">Ingrese el valor numérico en pesos del Plan Operativo Anual de Inversion asignado al rubro presupuestal luego de adiciones y deducciones </t>
  </si>
  <si>
    <t>Ingrese el nombre de la fuente de recursos con lo que financiará la actividad</t>
  </si>
  <si>
    <t>Indique el rubro del presupuesto que abarca el sector de su competencia.</t>
  </si>
  <si>
    <t>Ingrese el código numérico que identifica el concepto del gasto (Funcionamiento, Deuda, Inversión) y el cual es definido en el Decreto de Liquidación.</t>
  </si>
  <si>
    <t>En esta casilla ingrese si es necesaria la contratación</t>
  </si>
  <si>
    <t xml:space="preserve">Relacione la descripcion que se encuentra en el Plan Anual de Adquisiciones asociada al proyecto de inversión </t>
  </si>
  <si>
    <t>Indique la modalidad de contratación selecionada (Licitación Pública, concurso de méritos, selección abreviada, mínima cuantía, contratación directa)</t>
  </si>
  <si>
    <t>Indique la fuente de recursos asignada por el acuerdo de presupuesto</t>
  </si>
  <si>
    <t>Indique la fecha tentativa de inicio del proceso de contratación</t>
  </si>
  <si>
    <t>Ingrese en esta casilla cada uno de los riesgos identificados en el proceso definido, y desarrollado en la caracterización de la gestión por proceso</t>
  </si>
  <si>
    <t xml:space="preserve">Ingrese en esta casilla cada uno de los controles formulados para cada riesgo identificado en el proceso definido </t>
  </si>
  <si>
    <t>OBJETIVO GENERAL DEL PROYECTO</t>
  </si>
  <si>
    <t>PRODUCTO DEL PROYECTO</t>
  </si>
  <si>
    <t>FECHA DE INICIO DE LA ACTIVIDAD</t>
  </si>
  <si>
    <t>FECHA DE TERMINACIÓN DE LA ACTIVIDAD</t>
  </si>
  <si>
    <t>APROPACIÓN DEFINITIVA POR PROYECTO</t>
  </si>
  <si>
    <t>DESCRIPCIÓN DE LA ADQUISICIÓN ASOCIADA AL PROYECTO</t>
  </si>
  <si>
    <t>TIPO DE INDICADOR</t>
  </si>
  <si>
    <t>FORMATO PLAN DE ACCIÓN INSTITUCIONAL</t>
  </si>
  <si>
    <t>INSTRUCTIVO PARA EL DILIGENCIAMIENTO DEL PLAN DE ACCIÓN INSTITUCIONAL VIGENCIA 2024</t>
  </si>
  <si>
    <t>UNIDAD COMUNERA DE GOBIERNO A IMPACTAR</t>
  </si>
  <si>
    <t>OBJETIVO ESTRATÉGICO</t>
  </si>
  <si>
    <t>NOMBRE DEL INDICADOR</t>
  </si>
  <si>
    <t>FRECUENCIA</t>
  </si>
  <si>
    <t>PROPÓSITO</t>
  </si>
  <si>
    <t>PROYECTOS DE INVERSIÓN</t>
  </si>
  <si>
    <t>Ingrese en esta casilla el nombre del indicador asociado a los objetivos estratégicos de la entidad, de acuerdo al proceso o subproceso de su competencia.</t>
  </si>
  <si>
    <t>Describa en esta casilla la meta que espera lograr a partir del indicador mencionado en la casilla anterior.</t>
  </si>
  <si>
    <t>Describa en esta casilla la frecuencia con la que se hará el reporte.</t>
  </si>
  <si>
    <t>Describa en esta casilla el tipo de indicador relacionado, según su naturaleza (eficiencia, eficaz, efectividad, etc).</t>
  </si>
  <si>
    <t>Indique a cuál Plan Institucional, de los establecidos en el Decreto 612 del 2018, le aporta este producto.</t>
  </si>
  <si>
    <t>PLANTEAMIENTO ESTRATÉGICO PLAN DE ACCIÓN INSTITUCIONAL (Hoja 1)</t>
  </si>
  <si>
    <t>GESTIÓN ADMINISTRATIVA MIPG (Hoja 2)</t>
  </si>
  <si>
    <t>PLAN DE ACCION - INVERSIÓN (Hoja 3)</t>
  </si>
  <si>
    <t>PROGRAMACIÓN PRESUPUESTAL (Hoja 3)</t>
  </si>
  <si>
    <t>PLAN ANUAL DE ADQUISICIONES (Hoja 3)</t>
  </si>
  <si>
    <t xml:space="preserve">LINEA ESTRATÉGICA </t>
  </si>
  <si>
    <t>Ingrese en esta casilla el objetivo estratégico definido en la plataforma estratégica,  relacionado con su proceso y con la línea estratégica en la cual el Acuerdo 139 del 2024 le asignó su responsabilidad.</t>
  </si>
  <si>
    <t>POLÍTICAS DE GESTIÓN Y DESEMPEÑO INSTITUCIONAL</t>
  </si>
  <si>
    <t>PROCESO ASOCIADO A PROGRAMA Y PRODUCTO</t>
  </si>
  <si>
    <t>GRUPOS DE VALOR</t>
  </si>
  <si>
    <t>ACTIVIDADES DE PROYECTO DE INVERSIÓN 
( HITOS )</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</si>
  <si>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</si>
  <si>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</si>
  <si>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</si>
  <si>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PROGRAMACIÓN NUMÉRICA DE LA ACTIVIDAD PROYECTO (VIGENCIA)</t>
  </si>
  <si>
    <t>Ingrese en esta casilla el fin general del proyecto a partir del cual se desarrollará el programa con el que se articula.</t>
  </si>
  <si>
    <t>OBJETIVO ESPECIFICO DEL PROYECTO</t>
  </si>
  <si>
    <t>OBJETIVO ESPECÍFICO DEL PROYECTO</t>
  </si>
  <si>
    <t>Ingrese en esta casilla el objetivo específico asociado al objetivo general diligenciado en la casilla anterior.</t>
  </si>
  <si>
    <t>Ingrese en esta casilla el producto que materializa el objetivo específico relacionado en la casilla anterior.</t>
  </si>
  <si>
    <t>PONDERACIÓN DE PRODUCTO</t>
  </si>
  <si>
    <t>PONDERACIÓN DE  PRODUCTO</t>
  </si>
  <si>
    <t>Ingrese en esta casilla la ponderacion asignada al producto en cuestión.</t>
  </si>
  <si>
    <t>Ingrese en esta casilla el producto resultante de cada actividad de proyecto a realizar.</t>
  </si>
  <si>
    <t>ACTIVIDADES DE PROYECTO DE INVERSIÓN
( HITOS )</t>
  </si>
  <si>
    <t>PROGRAMACIÓN NUMÉRICA DE LA ACTIVIDAD PROYECTO 2024</t>
  </si>
  <si>
    <t>CUANTÍA ASIGNADA A LA CONTRATACIÓN</t>
  </si>
  <si>
    <t>Ingrese en esta casilla el valor de la contratación relacionada</t>
  </si>
  <si>
    <t>TRAZADOR PRESUPUESTAL</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</si>
  <si>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</si>
  <si>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</si>
  <si>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Ingrese en esta casilla el trazador presupuestal asociado a la actividad de proyecto.</t>
  </si>
  <si>
    <t>Fecha: 16/07/2024</t>
  </si>
  <si>
    <t>Código: PTDGI01-F001</t>
  </si>
  <si>
    <t>Página: 3 de 3</t>
  </si>
  <si>
    <t>Elaboración del  documento</t>
  </si>
  <si>
    <t>1.0</t>
  </si>
  <si>
    <t>VALIDACIÓN DEL DOCUMENTO</t>
  </si>
  <si>
    <t>FORTALECIMIENTO Y MANTENIMIENTO DE LA RED DE INFRAESTRUCTURA DEPORTIVA DEL DISTRITO</t>
  </si>
  <si>
    <t>FOMENTO AL DEPORTE DE ALTO RENDIMIENTO</t>
  </si>
  <si>
    <t>FORTALECIMIENTO DEL CAPITAL HUMANO A TRAVÉS DE LAS CIENCIAS APLICADAS AL DEPORTE Y LA RECREACIÓN.</t>
  </si>
  <si>
    <t>FORTALECIMIENTO DEL DEPORTE FORMATIVO, ESTUDIANTIL Y LA EDUCACIÓN FÍSICA EXTRAESCOLAR</t>
  </si>
  <si>
    <t>FORTALECIMIENTO DEL DEPORTE SOCIAL COMUNITARIO,  AVANZAR EN NUESTRO TERRITORIO</t>
  </si>
  <si>
    <t>PROMOCIÓN DE HÁBITOS Y ESTILOS DE VIDA SALUDABLE, RECREACIÓN, ACTIVIDAD FÍSICA Y EL APROVECHAMIENTO DEL TIEMPO LIBRE EN EL DISTRITO DE CARTAGENA</t>
  </si>
  <si>
    <t>CARTAGENA CIUDAD DESTINO DE TURISMO DEPORTIVO</t>
  </si>
  <si>
    <t>DESARROLLO HUMANO Y BIENESTAR SOCIAL DE LAS COMUNIDADES NEGRAS, AFROCOLOMBIANAS, RAIZALES Y PALENQUERAS</t>
  </si>
  <si>
    <t>Construir doce (12) nuevos escenarios deportivos</t>
  </si>
  <si>
    <t>Construir un (1) Complejo Deportivo Nuevo Chambacú</t>
  </si>
  <si>
    <t>Reconstruir dieciséis (16) escenarios deportivos</t>
  </si>
  <si>
    <t>Mantener, adecuar y/o mejorar trescientos  (300) escenarios deportivos</t>
  </si>
  <si>
    <t>Otorgar trescientos veinte (320) incentivos y/o apoyos para ligas, clubes, federaciones y otras organizaciones deportivas</t>
  </si>
  <si>
    <t>Vincular a veintiún mil quinientas (21.500) personas en procesos de apropiación social del conocimiento del sector deportivo</t>
  </si>
  <si>
    <t>Publicar doce (12) documentos de investigación en memoria histórica del deporte cartagenero y bolivarense</t>
  </si>
  <si>
    <t>Vincular a veintiséis mil ochocientos (26.800) niños, niñas, adolescentes y jóvenes en la escuela de iniciación y formación deportiva</t>
  </si>
  <si>
    <t>Mantener cincuenta y cinco (55) y crear seis (6) núcleos de la escuela iniciativa y formación deportiva</t>
  </si>
  <si>
    <t>Crear cuatro (4) núcleos de educación física extraescolar </t>
  </si>
  <si>
    <t>Vincular a doscientas (200) Instituciones Educativas en los Juegos Intercolegiados</t>
  </si>
  <si>
    <t>Vincular a sesenta y un mil (61.000) personas en los eventos y/o torneos del deporte social comunitario</t>
  </si>
  <si>
    <t>Vincular a ciento ochenta mil (180.000) participantes en las estrategias y/o actividades de recreación comunitaria</t>
  </si>
  <si>
    <t>Vincular a ciento veinte mil (120.000) participantes a las estrategias de actividad física</t>
  </si>
  <si>
    <t>Impulsar doscientos (200) eventos deportivos de carácter regional, nacional e internacional</t>
  </si>
  <si>
    <t>Vincular a sesenta mil (60.000) personas a los eventos deportivos de carácter regional, nacional e internacional</t>
  </si>
  <si>
    <t>Impulsar noventa y seis (96) eventos recreativos de carácter regional, nacional e internacional</t>
  </si>
  <si>
    <t>Vincular a sesenta y cinco mil (65.000) personas a los eventos recreativos de carácter regional, nacional e internacional</t>
  </si>
  <si>
    <t>Desarrollar cuatro (4) torneos intercomunitarios de juegos tradicionales, concertado con los Consejos Comunitarios (bate de tapita, bola de trapo, trompo, dominó, entre otros)</t>
  </si>
  <si>
    <t>Desarrollar cuatro (4) torneos de competencias del mar concertado con los Consejos Comunitarios (canotaje, competencia de atarrayas, pesca, tejidos, entre otros)</t>
  </si>
  <si>
    <t>Desarrollar cuatro (4) torneos de juegos ancestrales y convencionales indígenas en los seis Cabildos Indígenas asentados en el Distrito</t>
  </si>
  <si>
    <t>ATENCIÓN INTEGRAL PARA LAS COMUNIDADES INDÍGENAS</t>
  </si>
  <si>
    <t>Número de escenarios deportivos nuevos construidos</t>
  </si>
  <si>
    <t>Complejo Deportivo Nuevo Chambacú construido</t>
  </si>
  <si>
    <t>Número de escenarios deportivos reconstruidos</t>
  </si>
  <si>
    <t>Número de incentivos y/o apoyos otorgados a deportistas de alto rendimiento, convencionales y paralímpicos</t>
  </si>
  <si>
    <t>Número de incentivos y/o apoyos otorgados a ligas, clubes, federaciones y otras organizaciones deportivas</t>
  </si>
  <si>
    <t>Número de documentos de investigación en memoria histórica del deporte cartagenero y bolivarense publicados</t>
  </si>
  <si>
    <t>Número de niños, niñas, adolescentes y jóvenes inscritos en la escuela de iniciación y formación deportiva</t>
  </si>
  <si>
    <t>Número de núcleos de educación física extraescolar creados</t>
  </si>
  <si>
    <t>Número de participantes vinculados a las estrategias de actividad física</t>
  </si>
  <si>
    <t>Número de eventos deportivos de carácter regional, nacional e internacional impulsados</t>
  </si>
  <si>
    <t>Número de personas vinculadas a los eventos deportivos de carácter regional, nacional e internacional</t>
  </si>
  <si>
    <t>Número de eventos recreativos de carácter regional, nacional e internacional impulsados</t>
  </si>
  <si>
    <t>Número de personas vinculadas a los eventos recreativos de carácter regional, nacional e internacional</t>
  </si>
  <si>
    <t xml:space="preserve">Incrementar a 37,8% el porcentaje de la población del Distrito de Indias que hace uso y disfrute de los escenarios deportivos y recreativos </t>
  </si>
  <si>
    <t>Incrementar a 73% el porcentaje de los escenarios deportivos mantenidos, adecuados y/o mejorados</t>
  </si>
  <si>
    <t>Incrementar a 19,2% el porcentaje de la población cartagenera vinculada a las actividades y eventos deportivos, predeportivos y paralímpicos</t>
  </si>
  <si>
    <t>Incrementar a 2% el porcentaje de la población del Distrito vinculada en procesos de apropiación social del conocimiento del sector deportivo</t>
  </si>
  <si>
    <t>Incrementar a 34,5% el porcentaje de la población del Distrito vinculada a la actividad física y eventos recreativos</t>
  </si>
  <si>
    <t>Fortalecimiento de la red de Infraestructura Deportiva del Distrito de  Cartagena de Indias</t>
  </si>
  <si>
    <t>Fortalecimiento del Sistema Deportivo Distrital mediante apoyos y/o estímulos a Deportistas y Organismos Deportivos para el fomento al Deporte de Alto Rendimiento en   Cartagena de Indias</t>
  </si>
  <si>
    <t>Fortalecimiento del conocimiento y ciencias aplicadas al sector Deporte y Recreación en Bolívar y  Cartagena de Indias</t>
  </si>
  <si>
    <t>Implementación de la Escuela de Iniciación y Formación Deportiva - EIFD en  Cartagena de Indias</t>
  </si>
  <si>
    <t>Desarrollo de una estrategia para el fortalecimiento del deporte estudiantil, universitario y la educación física extraescolar en  Cartagena de Indias</t>
  </si>
  <si>
    <t>Fortalecimiento del Deporte Social Comunitario con enfoque diferencial en el Distrito de   Cartagena de Indias</t>
  </si>
  <si>
    <t>Aprovechamiento del tiempo libre y Recreación Comunitaria para la inclusión social en  Cartagena de Indias</t>
  </si>
  <si>
    <t>Transformación de hábitos a través del fomento de la actividad física y estilos de vida saludable en  Cartagena de Indias</t>
  </si>
  <si>
    <t>Consolidación del Deporte y la Recreación como impulsores de turismo en el Distrito de  Cartagena de Indias</t>
  </si>
  <si>
    <t>Desarrollo de prácticas deportivas y recreativas dirigidas a las comunidades negras, afrocolombiana, raizales y palenquera en  Cartagena de Indias</t>
  </si>
  <si>
    <t>Integración de los cabildos indígenas a través de prácticas deportivas y recreativas en  Cartagena de Indias</t>
  </si>
  <si>
    <t>Fortalecer la red de Infraestructura Deportiva del Distrito de Cartagena de Indias</t>
  </si>
  <si>
    <t>Fortalecer el Sistema Deportivo Distrital orientado al fomento del Alto Rendimiento</t>
  </si>
  <si>
    <t>Incrementar la oferta de actividades deportivas comunitarias con enfoque diferencial en Cartagena de Indias</t>
  </si>
  <si>
    <t>Incrementar los niveles de acceso a actividades recreativas y de aprovechamiento del tiempo libre con enfoque diferencial y comunitario en Cartagena de Indias.</t>
  </si>
  <si>
    <t>Disminuir el riesgo de enfermedades no transmisibles en la población de Cartagena de Indias</t>
  </si>
  <si>
    <t>Incrementar la valoración de Cartagena como destino de turismo deportivo y recreativo</t>
  </si>
  <si>
    <t>Fortalecer el desarrollo del deportivo formativo en los niños, niñas y adolescentes en el Distrito de Cartagena de Indias</t>
  </si>
  <si>
    <t>Entregar estímulos a deportistas convencionales y no convencionales</t>
  </si>
  <si>
    <t>Entregar estímulos a organismos deportivos</t>
  </si>
  <si>
    <t>Acompañar y asesorar a los organismos deportivos en el proceso de reconocimiento y estructuración</t>
  </si>
  <si>
    <t xml:space="preserve">Aumentar las acciones de conservación y renovación de los escenarios deportivos en el distrito. </t>
  </si>
  <si>
    <t xml:space="preserve">	Implementar acciones para el desarrollo de talentos deportivos locales 
</t>
  </si>
  <si>
    <t>Potenciar las capacidades de los organismos deportivos locales</t>
  </si>
  <si>
    <t xml:space="preserve">Fomentar el uso adecuado de los escenarios deportivos. 
</t>
  </si>
  <si>
    <t>Generar espacios de intercambio e integración alrededor del deporte formativo.</t>
  </si>
  <si>
    <t>Incentivar la práctica del deporte social comunitario</t>
  </si>
  <si>
    <t>Aumentar la oferta de actividades de recreación y aprovechamiento del tiempo libre con enfoque diferencial</t>
  </si>
  <si>
    <t>Incrementar la práctica de la actividad física</t>
  </si>
  <si>
    <t xml:space="preserve">Aumentar la oferta de eventos deportivos y recreativos de carácter regional, nacional e internacional con sede en la ciudad
	</t>
  </si>
  <si>
    <t>Diseñar e implementar una estrategia para la articulación entre las distintas etapas del desarrollo deportivo con miras al alto rendimiento.</t>
  </si>
  <si>
    <t>Implementar los niveles 1 y 2 de la Escuela: Iniciación y Formación Deportiva</t>
  </si>
  <si>
    <t>Divulgar las actividades y eventos desarrollados en el proyecto</t>
  </si>
  <si>
    <t>Adquirir los implementos e insumos requeridos para el desarrollo de la Escuela de Iniciación y Formación Deportiva</t>
  </si>
  <si>
    <t xml:space="preserve">Realizar actividades de integración deportivas y culturales para la participación de los integrantes de la Escuela. </t>
  </si>
  <si>
    <t>Incrementar la oferta institucional de programas relacionados con el deporte estudiantil y universitario</t>
  </si>
  <si>
    <t>Realizar inscripción de las Instituciones Educativas en los Juegos Intercolegiados - Fase Distrital</t>
  </si>
  <si>
    <t>Divulgar las acciones y actividades desarrolladas en el proyecto</t>
  </si>
  <si>
    <t>Acompañar el desarrollo de las competencias de los juegos interuniversitarios</t>
  </si>
  <si>
    <t>Realizar las competencias deportivas de los Juegos Intercolegiados - Fase Distrital</t>
  </si>
  <si>
    <t>Acompañar la participación de equipos campeones en fases departamentales, regionales y/o nacionales</t>
  </si>
  <si>
    <t>Aumentar la oferta institucional en las etapas de formación deportiva</t>
  </si>
  <si>
    <t xml:space="preserve">Desarrollar la estrategia de juegos corregimentales </t>
  </si>
  <si>
    <t xml:space="preserve">Realizar jornadas de activación deportiva </t>
  </si>
  <si>
    <t xml:space="preserve">Desarrollar la estrategia de juegos carcelarios y del sistema de responsabilidad penal para adolescentes </t>
  </si>
  <si>
    <t xml:space="preserve">Desarrollar la estrategia de juegos comunales </t>
  </si>
  <si>
    <t xml:space="preserve">	Desarrollar la estrategia de juegos de discapacidad </t>
  </si>
  <si>
    <t>Ampliar el conocimiento de los beneficios de la recreación con enfoque diferencial y comunitario</t>
  </si>
  <si>
    <t>Desarrollar campañas y talleres en técnicas de recreación en articulación con Instituciones Educativas</t>
  </si>
  <si>
    <t>Divulgar las acciones desarrolladas desde el proyecto</t>
  </si>
  <si>
    <t>Implementar la estrategia “Instituciones Activas”</t>
  </si>
  <si>
    <t>Implementar la estrategia "Recreación incluyente"</t>
  </si>
  <si>
    <t>Implementar la estrategia dirigida a primera infancia "Escuela Recreativa"</t>
  </si>
  <si>
    <t>Realizar actividades de recreación para el aprovechamiento del espacio público</t>
  </si>
  <si>
    <t>Implementar la estrategia "Cartagena Recreativa"</t>
  </si>
  <si>
    <t>Implementar la estrategia dirigida a Persona Mayor "Actívate Mayor"</t>
  </si>
  <si>
    <t>Implementar la estrategia dirigida a adolescentes y jóvenes "Campamentos Juveniles"</t>
  </si>
  <si>
    <t xml:space="preserve">Desarrollar campañas de sensibilización sobre temas relacionados con enfermedades no transmisibles y sus factores de riesgo. </t>
  </si>
  <si>
    <t xml:space="preserve">Divulgar las acciones de las estrategias y eventos realizadas </t>
  </si>
  <si>
    <t>Implementar acciones en el marco de la estrategia "Entornos Saludables"</t>
  </si>
  <si>
    <t>Implementar acciones en el marco de la estrategia "Intégrate por tu salud"</t>
  </si>
  <si>
    <t>Implementar acciones en el marco de la estrategia "Pasos Saludables"</t>
  </si>
  <si>
    <t>Implementar acciones en el marco de la estrategia "Vida Activa"</t>
  </si>
  <si>
    <t>Realizar eventos de concentración y promoción de actividad física</t>
  </si>
  <si>
    <t>Incentivar la participación, asistencia y/o disfrute de las personas en los eventos deportivos</t>
  </si>
  <si>
    <t>Fortalecer las actividades asociadas al deporte estudiantil, universitario y la educación física extraescolar en Cartagena de Indias</t>
  </si>
  <si>
    <t>Generar espacios para la práctica de la educación física extraescolar</t>
  </si>
  <si>
    <t>Crear y poner en funcionamiento los núcleos de educación física extraescolar</t>
  </si>
  <si>
    <t>Adquirir insumos e implementación para el funcionamiento de los núcleos de educación física extraescolar</t>
  </si>
  <si>
    <t>Reducir las barreras para la participación en actividades deportivas con enfoque diferencial</t>
  </si>
  <si>
    <t>Realizar torneos de integración con enfoque barrial y comunitario</t>
  </si>
  <si>
    <t xml:space="preserve">	Promocionar a nivel nacional e internacional las capacidades deportivas de Cartagena</t>
  </si>
  <si>
    <t>Incentivar la participación, asistencia y/o disfrute de las personas en los eventos recreativos</t>
  </si>
  <si>
    <t>Generar articulaciones y/o alianzas con entidades de enfoque turístico</t>
  </si>
  <si>
    <t>Divulgar las acciones desarrolladas en el proyecto</t>
  </si>
  <si>
    <t xml:space="preserve">Entregar mil ciento treinta y dos (1.132) incentivos y/o apoyos para deportistas convencionales y paralímpicos
</t>
  </si>
  <si>
    <t xml:space="preserve">Vincular a veintiocho mil (28.000) participantes en los eventos y/o torneos de las instituciones educativas y las universidades
</t>
  </si>
  <si>
    <t xml:space="preserve"> NA</t>
  </si>
  <si>
    <t>NA</t>
  </si>
  <si>
    <t xml:space="preserve">SI </t>
  </si>
  <si>
    <t>Localidad Histórica y del Caribe Norte, Localidad de la Virgen y Turismo, Localidad Industrial de la Bahía.</t>
  </si>
  <si>
    <t>Localidad Industrial de la Bahía.</t>
  </si>
  <si>
    <t>02-06-01</t>
  </si>
  <si>
    <t xml:space="preserve">KAREN VELASQUEZ ROJANO </t>
  </si>
  <si>
    <t>02-06-02</t>
  </si>
  <si>
    <t>02-06-03</t>
  </si>
  <si>
    <t xml:space="preserve">GUSTAVO  GONZALEZ TARRA </t>
  </si>
  <si>
    <t xml:space="preserve">GUSTAVO GONZALEZ TARRA </t>
  </si>
  <si>
    <t>02-06-04</t>
  </si>
  <si>
    <t>02-06-05</t>
  </si>
  <si>
    <t>02-06-06</t>
  </si>
  <si>
    <t>02-06-07</t>
  </si>
  <si>
    <t>06-01-02</t>
  </si>
  <si>
    <t>06-02-01</t>
  </si>
  <si>
    <t>GIOVANNI CARRASQUILLA GUARDO</t>
  </si>
  <si>
    <t xml:space="preserve">ALBERTO OSORIO LEAL </t>
  </si>
  <si>
    <t xml:space="preserve"> GIOVANNI CARASQUILLA GUARDO</t>
  </si>
  <si>
    <t xml:space="preserve">No tener los recursos monetarios en el tiempo de la programación </t>
  </si>
  <si>
    <t>Cambio de rol en la administración de los escenarios</t>
  </si>
  <si>
    <t>Revisión y monitoreo de la normatividad asociada al rol de administración de escenarios.</t>
  </si>
  <si>
    <t xml:space="preserve">Plan financiero realizado y controlado </t>
  </si>
  <si>
    <t xml:space="preserve">No cumplir con plazos en procesos de contratación </t>
  </si>
  <si>
    <t xml:space="preserve">Verificación de las diferentes formas de contratación y plan completo de trabajo </t>
  </si>
  <si>
    <t>Incumplimiento de las actividades de seguimiento y verificación en los escenarios</t>
  </si>
  <si>
    <t xml:space="preserve">Contar con el personal idóneo para el seguimiento y verificación del estado de los escenarios. </t>
  </si>
  <si>
    <t>Poca participación de los beneficiados</t>
  </si>
  <si>
    <t>Realizar sesiones informativas sobre la actividad y mostrar beneficios de la misma; Incluir a otros participantes.</t>
  </si>
  <si>
    <t>Verificación de nuevas formas de incentivar al sistema de deporte asociado y competitivo</t>
  </si>
  <si>
    <t>Cambio de normatividad</t>
  </si>
  <si>
    <t xml:space="preserve">No verificación de las actividades de los organismos deportivos </t>
  </si>
  <si>
    <t>Bajo fortalecimiento del sistema de deporte asociado</t>
  </si>
  <si>
    <t>Poco compromiso de los padres en llevar a los niños, niñas y adolescentes a las actividades programadas del proyecto	Improbable</t>
  </si>
  <si>
    <t>Realizar campañas de socialización del proyecto y jornadas de inscripción en los barrios focalizados</t>
  </si>
  <si>
    <t>Vulneración de la integridad física de los participantes y del profesor de escuela deportiva por parte de grupos de actividades violentas	Moderado</t>
  </si>
  <si>
    <t>Realizar campañas de sensibilización en la comunidad y solicitud de acompañamiento a la policía en casos extremos.</t>
  </si>
  <si>
    <t>Afectación de los espacios para el desarrollo de las actividades del proyecto dadas las lluvias o altas temperaturas</t>
  </si>
  <si>
    <t>Reprogramación de la actividad, siguiendo con el currículo de la escuela.</t>
  </si>
  <si>
    <t>Dificultad para trasladar los elementos deportivos requeridos (balones, conos, etc.) para el desarrollo de las actividades</t>
  </si>
  <si>
    <t>Realizar alianzas con la comunidad para el almacenamiento y cuidado de los elementos deportivos.</t>
  </si>
  <si>
    <t>No contar con el personal idóneo para el desarrollo de las actividades	Improbable</t>
  </si>
  <si>
    <t>Realización de entrevistas y pruebas técnicas. Verificación de requisitos por cada perfil.</t>
  </si>
  <si>
    <t>Tráfico de influencias para la inscripción de niños sin  tener en cuenta los niveles de formación</t>
  </si>
  <si>
    <t>1.Evaluaciones periódicas a los profesores. 2.Capacitación en el proceso a los padres.
3.Seguimiento a los proceso"</t>
  </si>
  <si>
    <t>Los beneficiarios no quieran participar de las actividades del proyecto</t>
  </si>
  <si>
    <t xml:space="preserve">Realizar socialización y campañas de inscripción. </t>
  </si>
  <si>
    <t>Cambio en la directriz nacional para el desarrollo de las competencias estudiantiles</t>
  </si>
  <si>
    <t xml:space="preserve">Ajuste de la metodología del desarrollo y actualización del proyecto. </t>
  </si>
  <si>
    <t>Baja inscripción de en los núcleos de educación física extraescolar.</t>
  </si>
  <si>
    <t xml:space="preserve">Realizar socialización para motivar la participación. </t>
  </si>
  <si>
    <t>No contar con la autorización y contraseña del sistema de inscripción nacional en el tiempo requerido</t>
  </si>
  <si>
    <t xml:space="preserve">Coordinar con tiempo de antelación con el ministerio nacional. Realizar preinscripciones con las instituciones educativas </t>
  </si>
  <si>
    <t>No Promover ni fomentar la práctica del deporte a través de las instituciones educativas</t>
  </si>
  <si>
    <t>1. El coordinador implementa acciones y estrategias de divulgación a través de diferentes medios de comunicación y por medio de visitas a las instituciones educativas para fomentar la participación de los estudiantes. 
2. El coordinador elabora informes de las justa, competencias y torneos que se realizan por cada disciplina deportiva y categoría, llevando un control y reporte de quienes pasan a la fase siguiente y los ganadores de los torneos.</t>
  </si>
  <si>
    <t>REPORTE PRODUCTO DE  JUNIO A 31 DE AGOSTO DE 2024</t>
  </si>
  <si>
    <t>REPORTE PRODUCTO DE  SEPTIEMBRE A 31 DE DICIEMBRE 2024</t>
  </si>
  <si>
    <t>REPORTE ACTIVIDAD DE PROYECTO
EJECUTADO DE JUNIO 1 A AGOSTO 30 DE 2024</t>
  </si>
  <si>
    <t>REPORTE ACTIVIDAD DE PROYECTO
EJECUTADO DE AGOSTO 1 A 30 DE SEPTIEMBRE 2024</t>
  </si>
  <si>
    <t>REPORTE ACTIVIDAD DE PROYECTO
EJECUTADO DE SEPTIEMBRE 1 A DICIEMBRE 31 DE 2024</t>
  </si>
  <si>
    <t>REPORTE (ENLACE DE SECOP)</t>
  </si>
  <si>
    <t>EJECUCIÓN PRESUPUESTAL SEGÚN REGISTROS PRESUPUESTALES DE JUNIO A AGOSTO 31 DE 2024</t>
  </si>
  <si>
    <t>EJECUCIÓN PRESUPUESTAL SEGÚN REGISTROS PRESUPUESTALES DE SEPTIEMBRE A DICIEMBRE 31 DE 2024</t>
  </si>
  <si>
    <t>EJECUCIÓN PRESUPUESTAL SEGÚN GIROS DE JUNIO A AGOSTO 31 DE 2024</t>
  </si>
  <si>
    <t xml:space="preserve"> META PRODUCTO PDD 2024-2027</t>
  </si>
  <si>
    <t>Número de escenarios deportivos mantenidos, adecuados, y/o mejorados en el Distrito</t>
  </si>
  <si>
    <t>Número de participantes vinculados en los eventos y/o torneos de las instituciones educativas y las universidades</t>
  </si>
  <si>
    <t>Número de Instituciones Educativas vinculadas en los Juegos Intercolegiados</t>
  </si>
  <si>
    <t>Número de núcleos de la escuela iniciativa y formación deportiva mantenidos y creados</t>
  </si>
  <si>
    <t>Implementar los niveles 3 y 4 de la Escuela: Énfasis y Perfeccionamiento Deportivo</t>
  </si>
  <si>
    <t>Realizar acompañamiento interdisciplinar  a los niños, niñas, adolescentes y padres pertenecientes a la Escuela.</t>
  </si>
  <si>
    <t xml:space="preserve">Realizar actividades de intercambios, festivales y/o olimpiadas. </t>
  </si>
  <si>
    <t>No promover ni fomentar la practica del deporte</t>
  </si>
  <si>
    <t>1. El coordinador cada 6 meses recopila la información de inscripción de la escuela EIDFD dejando un Informe detallado del proceso de inscripción para la tomar decisiones en cuanto al cumplimento de la meta en caso de incumplimiento se realiza una acción de mejora
2. El coordinador Monitorea a través los registros de asistencias con el fin de medir frecuencia de asistencia y evaluar los indicadores de  deserción del EIDFD, en  caso de desviación  se realiza una acción de mejora "</t>
  </si>
  <si>
    <t>Número de personas participantes vinculadas en los eventos y/o torneos de deporte social comunitario</t>
  </si>
  <si>
    <t>Número de participantes vinculados en las estrategias y/o actividades de recreación comunitaria</t>
  </si>
  <si>
    <t>Generar espacios de socialización sobre temas relacionados con enfermedades no transmisibles y sus factores de riesgo</t>
  </si>
  <si>
    <t>Negativa de las federaciones o ligas en realizar actividades en Cartagena</t>
  </si>
  <si>
    <t xml:space="preserve">Realizar socializaciones, visitas, reuniones y espacios de divulgación del proyecto y su impacto. </t>
  </si>
  <si>
    <t>Poco interés y no aceptación de patrocinar las actividades por parte de la empresa privada, gremios o entes relacionados con el turismo</t>
  </si>
  <si>
    <t xml:space="preserve">Realizar socializaciones, visitas, reuniones y espacios de divulgación del proyecto y su impacto </t>
  </si>
  <si>
    <t>No acceso al portafolio de escenarios para la realización de deportes con asistencia masiva</t>
  </si>
  <si>
    <t>Adecuación y modernización de la infraestructura deportiva</t>
  </si>
  <si>
    <t>Atraso en la contratación de bienes y servicios</t>
  </si>
  <si>
    <t>Realizar seguimiento y control al cronograma. Preparación y planeación de la disponibilidad de recursos para realizar la
contratación.</t>
  </si>
  <si>
    <t>No Promover ni fomentar la práctica del deporte como mecanismo de integración y participación comunitaria y social con inclusión</t>
  </si>
  <si>
    <t xml:space="preserve">1. El coordinador planifica, estructura, define y ejecuta los cronogramas de actividades de los juegos del programa para la participación de la comunidad 
2. El coordinador elabora informes de las actividades relacionadas a  las justa, competencias y torneos de los juegos del programa, a su vez por cada disciplina deportiva y categoría, llevando un control y reporte de quienes pasan a la fase siguiente y los ganadores de los torneos. </t>
  </si>
  <si>
    <t xml:space="preserve">Baja motivación de los beneficiarios en participar de las actividades, estrategias y programas ofertados </t>
  </si>
  <si>
    <t xml:space="preserve">Realización de actividades de promoción y divulgación de actividades </t>
  </si>
  <si>
    <t>La asignación presupuestada no esté disponible en su totalidad</t>
  </si>
  <si>
    <t xml:space="preserve">Realizar planeación. Verificación de metas. Seguimiento y control del cronograma y de los recursos. </t>
  </si>
  <si>
    <t>Presencia de grupos ilegales que defienden fronteras invisibles. Poco acompañamiento policial</t>
  </si>
  <si>
    <t xml:space="preserve">Desplazamiento de toda la comunidad. Acompañamiento permanente de la policía/autoridad civil. </t>
  </si>
  <si>
    <t>Difícil acceso a las zonas rurales por falta de vías	probable</t>
  </si>
  <si>
    <t>Programación y solicitud de mayor recurso para el desarrollo de actividades en las zonas rurales</t>
  </si>
  <si>
    <t>Uso ilegitimo de la información en los procesos de inscripción.</t>
  </si>
  <si>
    <t>Definir criterios y procedimientos  de inscripción y selección de participantes.</t>
  </si>
  <si>
    <t>Soborno y tráfico de influencias.</t>
  </si>
  <si>
    <t>Definir criterios y procedimientos  de inscripción y selección de participantes</t>
  </si>
  <si>
    <t>Privilegiar el tráfico de influencias para la selección de sede para eventos</t>
  </si>
  <si>
    <t>Poca asistencia y participación de la comunidad en las actividades programadas del proyecto</t>
  </si>
  <si>
    <t xml:space="preserve">Realizar campañas de socialización y sensibilización de los beneficios y bondades del proyecto. Verificar metodología de llegada a los beneficiarios. </t>
  </si>
  <si>
    <t>Vulneración de la integridad física de los participantes y de profesor de actividad física por parte de grupos de actividades violentas</t>
  </si>
  <si>
    <t xml:space="preserve">Realizar campañas de sensibilización con los grupos de actividades violentas. Solicitud de acompañamiento a la policía en casos extremos. </t>
  </si>
  <si>
    <t xml:space="preserve">Realizar seguimiento y control al cronograma. Preparación y planeación de la disponibilidad de recursos para realizar la contratación. </t>
  </si>
  <si>
    <t>No contar con el personal idóneo para el desarrollo de las actividades</t>
  </si>
  <si>
    <t xml:space="preserve">Realización de audiciones, entrevistas y pruebas técnicas. Verificación de requisitos por cada perfil. </t>
  </si>
  <si>
    <t>Uso ilegitimo de la información en los procesos de seguimiento y evaluación</t>
  </si>
  <si>
    <t xml:space="preserve">Poca participación de la comunidad en las actividades deportivas </t>
  </si>
  <si>
    <t xml:space="preserve">Socialización del proyecto ante la comunidad. Convocatorias y campañas informativas. </t>
  </si>
  <si>
    <t>Incremento de las riñas por los resultados en las competencias</t>
  </si>
  <si>
    <t xml:space="preserve">Charlas y talleres motivacionales. Acompañamiento de la policía nacional en caso de requerirse. </t>
  </si>
  <si>
    <t>Que la implementación no sea de la calidad requerida para el correcto desarrollo de las competencias</t>
  </si>
  <si>
    <t xml:space="preserve">Verificación de los requerimientos al momento de la contratación para la adquisición de la dotación e implementación. </t>
  </si>
  <si>
    <t>No disposición a trabajar en equipo por parte de las entidades de enlace</t>
  </si>
  <si>
    <t xml:space="preserve">Socializar el proyecto con las entidades y la comunidad. </t>
  </si>
  <si>
    <t>No contar con los recursos económicos a tiempos para la adquisición de los bienes y servicios requeridos</t>
  </si>
  <si>
    <t>Buena programación. Seguimiento y verificación del cronograma. Realizar las contrataciones en el tiempo Requerido</t>
  </si>
  <si>
    <t>“Fortalecer los procesos de apropiación social del
conocimiento y ciencias aplicadas al sector Deporte y Recreación en Bolívar y Cartagena
de Indias.”</t>
  </si>
  <si>
    <t>Incrementar la producción de conocimiento desde las ciencias aplicadas al sector deporte y recreación</t>
  </si>
  <si>
    <t>Aumentar la apropiación social de conocimiento sobre el sector deporte</t>
  </si>
  <si>
    <t>Número de personas vinculadas a procesos de apropiación social del conocimiento del sector deportivo</t>
  </si>
  <si>
    <t>Gestionar articulaciones y/o alianzas orientadas a la producción de conocimiento científico y fortalecimiento de la formación técnica, tecnóloga y profesional sobre deporte y recreación</t>
  </si>
  <si>
    <t>Producir y publicar documentos de investigación en memoria histórica asociados al sector deporte y recreación</t>
  </si>
  <si>
    <t>Implementar el semillero de investigación sobre el sector deporte</t>
  </si>
  <si>
    <t>Realizar acompañamiento y  seguimiento en la formulación e implementación de la Política Pública del Sector Deporte y Recreación.</t>
  </si>
  <si>
    <t xml:space="preserve">Implementar el sistema de información distrital del sector deporte. </t>
  </si>
  <si>
    <t>Desarrollar espacios de intercambio de conocimiento sobre deporte, recreación, actividad física y aprovechamiento del
tiempo libre.</t>
  </si>
  <si>
    <t>Poca participación de los actores del sector deporte en la investigación</t>
  </si>
  <si>
    <t>Realizar campañas de socialización y concientización de la importancia del conocimiento científico - técnico en el sector deporte</t>
  </si>
  <si>
    <t xml:space="preserve">Verificación de las diferentes formas de contratación y plan completo de
trabajo </t>
  </si>
  <si>
    <t>Dificultad para la recolección de la información requerida para la investigación</t>
  </si>
  <si>
    <t>Establecer alternativas de recolección de información acorde con los temas de investigación. Incluir el acceso a bases de datos de información sobre el sector deporte.</t>
  </si>
  <si>
    <t>Reportar datos erróneos a
entidades asociado a
resultados</t>
  </si>
  <si>
    <t>Posible pérdida del conocimiento tácito (intangible) y explícito  (tangible) de la entidad</t>
  </si>
  <si>
    <t>El coordinador del observatorio documenta y publica cada 3 meses en la página institucional documentos que contienen conocimiento tácito (intangible) y
explícito (tangible) de la entidad y mantiene bajo su custodia</t>
  </si>
  <si>
    <t>Potencial deficiencia en la orientación en el mejoramiento de la oferta institucional por falta de recursos humanos, tácticos y financieros</t>
  </si>
  <si>
    <t xml:space="preserve">El coordinador a través de proyecciones presupuestales asignadas documenta los perfiles, la herramienta y los presupuestos con los que asegura un equipo de trabajo competente, herramientas </t>
  </si>
  <si>
    <t>El coordinador del observatorio verifica los datos con soportes documentales asociado a las muestras recogidas y mantiene bajo su custodia, cada vez que se realiza los análisis de los datos antes de enviar los resultados a las partes interesadas.</t>
  </si>
  <si>
    <t>Fortalecer los procesos de apropiación social del
conocimiento y ciencias aplicadas al sector Deporte y Recreación en Bolívar y Cartagena
de Indias.</t>
  </si>
  <si>
    <t>Actualizar los manuales operativos y administrativos para el uso de los escenarios deportivos</t>
  </si>
  <si>
    <t xml:space="preserve">Realizar jornadas de sensibilización sobre el uso adecuado de los escenarios deportivos </t>
  </si>
  <si>
    <t>Administrar el uso y préstamo de escenarios deportivos a la comunidad</t>
  </si>
  <si>
    <t>Realizar mantenimiento de los escenarios deportivos existentes</t>
  </si>
  <si>
    <t>Realizar verificación del funcionamiento, servicios y estado de los escenarios deportivos</t>
  </si>
  <si>
    <t>Ejecutar obras de construcción de escenarios deportivos</t>
  </si>
  <si>
    <t>Realizar todas las gestiones y trámites requeridos para la verificación y legalización de lotes</t>
  </si>
  <si>
    <t xml:space="preserve">Reconstruir escenarios deportivos deteriorados </t>
  </si>
  <si>
    <t>Construir el complejo deportivo nuevo Chambacú</t>
  </si>
  <si>
    <t>Para el buen funcionamiento de los escenarios deportivos es necesario contar con los servicios públicos. A la fecha se encuentran al día al mes de Julio 2024.
Se pagan Servicios Públicos de 35 Pólizas y 28 NIC de Escenarios Deportivos para servicios de Agua y Energía respectivamente. A la fecha estamos al día hasta el mes de Julio 2024 en estos pagos. De enero a 31 de agosto de 2024 , se realizaron 368 mantenimiento preventivos recurentes.. Con respecto al mejoramiento de la Villa Olimpica , el Estadio Jaime Morón tiene un avance de obra del 89,32%,Plaza de Toros con un avance del 95,68%, Pista Atletica Campo Elias Guítierrez tiene un avance del 14,31%, Complejo Acuatico Jaime Gónzalez Jhonson con un avance del 36,36%, Coliseo Cubierto Bernardo Caraballo con 40,87% de avance.Para el reporte de avance, se ha definido un total de 15 intervenciones de “CON ESCENARIOS LIMPIOS AVANZAMOS EN EL DEPORTE Y LA RECREACIÓN” en la vigencia 2024 para completar el 100% de la estrategia, es decir que el avance en la meta estará asociado al avance ponderado de cada intervención. 
Se ha planeado que la Estrategia “CON ESCENARIOS LIMPIOS AVANZAMOS EN EL DEPORTE Y RECREACIÓN”, tendrá inicio en el mes de abril de 2024, con la colaboración de las Alcaldías Locales, EPA, Espacio Público, Pacaribe ó Veolia según su territorio.
En el mes de Abril se llevó a cabo el cumplimiento de la primera Estrategia en el Estadio de Softbol Las Gaviotas, de la UCG 7, Localidad de la Virgen y Turística, impactando a más de 9.684 personas.
También se llevó a cabo la Estrategia en el Polideportivo de Bayunca, de la UCG 20, Localidad de la Virgen y Turística, impactando a más de 22.557 personas.
En la Localidad Industrial y de la Bahía, se ejecutó la Estrategia en la Unidad Deportiva del Campestre, de la UCG 12, impactando a más de 12.142 personas. 
También se llevó a cabo la Estrategia en la Cancha Múltiple San José de los Campanos Sector Jardin Real, de la UCG 13, Industrial y de la Bahía, impactando a más de 26.812 personas.</t>
  </si>
  <si>
    <t>Durante este mes de agosto de 2024, los niños, niñas y adolescentes de la Escuela de Iniciación y Formación apoyaron actividades como: 1.	Apoyo a el Lanzamiento de los Juegos Corregimentales , 2.	Apoyo a la Inauguración de los Juegos Corregimentales, 3.	Apoyo a la logística del Torneo Mundial de Beisbol U15, 4.	Apoyo a la Inauguración de los Juegos Ecopetrol – IDER, 5.	Apoyo logístico en la Carrera 5k UTB , 6.	Apoyo logístico en la Carrera Reto Movistar , 7.	Torneo de Futbol Menor “Copa Espiritad del Manglar” , 8.	Actividades Recreodeportivas Parque del Espiritad del Manglar , 9.	Acompañamiento Psicosocial en los Énfasis de Gimnasia , 10.	Acompañamiento Psicosocial en los Énfasis de Pesas. Además Para este periodo se realizó el Torneo de Futbol Menor “Copa Espíritu  del Manglar” con la participación  8 equipos de niños 10 a 12 años. Total  participantes 120 niños.</t>
  </si>
  <si>
    <t>Se entregaron nueves (9) estimulos a atletas de altos logros a través de resoluciones como lo son: No. 208 del 15 de julio de 2024,No. 210 del 15 de 2024, No. 266 del 21 de agosto de 2024, No. 267 del 21 de agoso de 2024, No. 273 del 29 de agosto de 2024, No. 274 del 29 de agosto de 2024, No. 275 del 29 de agosto de 2024, No. 276 del 29 de agosto de 2024, y No. 277 del 29 de agosto de 2024.</t>
  </si>
  <si>
    <r>
      <t>Durante el mes de julio a  31 de agosto de 2024 , se concluyó la recopilación investigativa y la elaboración del artículo histórico-deportivo, sobre el origen de los Juegos Deportivos Distritales Intercolegiados en el país y el Distrito de Cartagena de Indias. De enero a a Mayo, se desarrollaron documentos como :  un artículo de carácter académico,  como ponencia titulada DEPORTE SOCIAL COMUNITARIO Una reflexión sobre su utilidad en la transformación social de nuestra ciudad. Esto para la participación en el evento: “Encuentro para la reflexión sobre la recreación y la actividad física”.  En este documento  se hace un relato sobre la historia del deporte en la ciudad de Cartagena, Se adelanta la investigación sobre el origen de los Juegos Comunales en el país y su relación con nuestra ciudad. Para tal fin se realiza una  revisión del acervo documental deportivo de Cartagena de Indias, ya que  el contexto histórico de esta ciudad, está relacionado con el origen del deporte en Colombia, Se realizó el diagnóstico de la Linea Estratégica del sector deportivo y recreativa para el Plan de Desarrollo 2024-2027 "Cartagena ciudad con derechos", para un total de dos (2) y en el mes de septiembre se pubicará el documento sobre Juegos Deportivos Distritales Intercolegiados en el país y el Distrito de Cartagena de Indias.</t>
    </r>
    <r>
      <rPr>
        <b/>
        <sz val="12"/>
        <color rgb="FFFF0000"/>
        <rFont val="Arial"/>
        <family val="2"/>
      </rPr>
      <t>( preguntar a jose guillermo)</t>
    </r>
  </si>
  <si>
    <t>Se entregaron de enero a 31 de agosto de 2024 dieciséis (16) estímulos a diferentes organismos deportivos como:1. Liga de  de Baloncesto de Bolívar, 2. y 3. Federación de Surf, 4. Corporación Rm deportes, 5. y 6. Liga de Fútbol de Bolivar, 7. Liga de Tennis de Bolívar, 8. Liga de Atletismo de Bolívar. 9. Liga de Voleibol de Bolívar, 10. y 11. Liiga de Sóftbol de Bolívar,12. Liga de Patinaje de Bol'ivar, 13. Liga de Fútbol de Salón de Bolívar, 14.  Club Deportivo Cararin, 15. Club Deportivo "Los Traviesos . 16. Federación Colombiana de Ciclismo.</t>
  </si>
  <si>
    <t>Se realizaron trece(13) actividades aproximadamente  sobre apropiación social del conocimiento durante el período de enero a 31 de agosto de 2024, en las cuales se beneficiaron a 4.005 personas aproximadamente.</t>
  </si>
  <si>
    <t>Se tienen activos los 55 núcleos de la Escuela de Iniciación y Formación Deportiva.</t>
  </si>
  <si>
    <t xml:space="preserve">Se están trabajando en la estructuración y organización de los temas y actividades a desarrollar en cada núcleo de educación física extraescolar  con la finalidad de presentar a la Secretaria de Educación Distrital para poder realizar un convenio que facilten el desarrollo de esta meta. </t>
  </si>
  <si>
    <r>
      <rPr>
        <u/>
        <sz val="12"/>
        <color theme="1"/>
        <rFont val="Arial"/>
        <family val="2"/>
      </rPr>
      <t xml:space="preserve">A corte de 31 de agosto se reporta </t>
    </r>
    <r>
      <rPr>
        <sz val="12"/>
        <color theme="1"/>
        <rFont val="Arial"/>
        <family val="2"/>
      </rPr>
      <t xml:space="preserve">
ATENCIONES PERIODICAS
•	Se realizan atención periódica tres (3) veces por semana en la cárcel de mujeres donde se realizan actividades predeportivas en las disciplinas de kitbol, futbol, voleibol y otras; desde la estrategia de juegos carcelarios.
•	Se realiza atención periódica en el complejo acuático tres (3) veces por semana realizando entrenamientos deportivos de natación, como proceso de preparación a los juegos distritales de la discapacidad . REALIZACION DE ACTIVIDADES 
•	El día 3 de agosto se inició el Torneo de Futbol Menor Flor del Campo, donde Participan 4 equipos del sector entre las edades de 13 a 15 años, para un total de participantes de 55 personas impactadas. 
•	El día 6 de agosto se desarrolló una actividad recreodeportivas para el fomento de la práctica del deporte en la fundación Corgestacol (Protección ICBF), impactados 50 niños.
•	El día 9 de agosto se realizaron actividades motrices básicas en la Fundación TALID, Impactados 8 jóvenes.
•	El día 11 de agosto se realizó la Inauguración de los Juegos Corregimentales 2024 en el corregimiento de Pasacaballos 
•	El día 14 de agosto se realizó actividades de entrenamiento de fuerzas y juegos menores en la cancha múltiple de la fundación Construyendo Ciudad Jóvenes SRPA, impactados  
•	El día 14 de agosto se realizó actividad de fortalecimiento y trabajo preventivo con las reclusas de la Cárcel De Mujeres, impactadas 25 mujeres 
•	El día 17 de agosto se realizó la Inauguración del 3er Torneo Deportivo Ecopetrol / IDER 2024 en el Campo De Softbol Del Barrio Campestre
•	El día 21 de agosto se realizado actividades de desarrollo de habilidades motrices y básicas con los Jóvenes de la Fundación TALID en Coliseo Northon Madrid, impactados 15 jóvenes.
•	El día 28 de agosto se realizó actividades de desarrollo de juegos menores básicos con las reclusas de la Cárcel de Mujeres, impactadas 35 mujeres.
•	El día 28 de agosto se realizaron actividades de desarrollo de habilidades motrices y básicas, con fundación TALID en Coliseo Northon Madrid, impactados 15 jóvenes.
•	El día 21 al 29 de agosto se inició con la programación de la estrategia de los Juegos Comunales en la fase Distrital en las disciplinas: 
	Futbol de Salón – Masculino (San Pedro Libertad, Torices, Daniel Lemaitre, Petares, Piedra de Bolívar, Amberes, La Conquista, La Esperanza, Oriente, El Contry, Cartagenita, Las Brisas, Olaya Central, Nuevo Porvenir, Colombiaton, La Candelaria y Educador.)
	Futbol de Salón – Femenina (Tacarigua A y B, Pablo Sexto II, El Educador, María Auxiliadora y Chile)
	Voleibol Mixto (Contry, Calamares y Tacarigua) </t>
    </r>
  </si>
  <si>
    <r>
      <rPr>
        <u/>
        <sz val="12"/>
        <color theme="1"/>
        <rFont val="Arial"/>
        <family val="2"/>
      </rPr>
      <t>A corte de 30 de agosto se reporta:</t>
    </r>
    <r>
      <rPr>
        <sz val="12"/>
        <color theme="1"/>
        <rFont val="Arial"/>
        <family val="2"/>
      </rPr>
      <t xml:space="preserve">
	El día 22 de agosto se realizó reunión de Socialización juegos Afro con los líderes de las comunidades, realizada en el Complejo de Raquetas. Asistentes 15 personas</t>
    </r>
  </si>
  <si>
    <r>
      <rPr>
        <u/>
        <sz val="12"/>
        <color theme="1"/>
        <rFont val="Arial"/>
        <family val="2"/>
      </rPr>
      <t>A corte de 31 de agosto se reporta:</t>
    </r>
    <r>
      <rPr>
        <sz val="12"/>
        <color theme="1"/>
        <rFont val="Arial"/>
        <family val="2"/>
      </rPr>
      <t xml:space="preserve">
El día 9 de agosto fue el día internacional los Pueblos Indígenas, para celebrar su conmemoración se realizó un homenaje en el centro de convenciones de Cartagena, donde asistieron miembros de los cabildos Kankuamo, Kaizeba, Kaizem, Kaizerupab, Inga y toda la población indígena del distrito identificada en cada cabildo, así mismo participaron miembros de las entidades distritales como Umata, DADIS, Secretaria del Interior, IDER, entre otras; el objetivo fue, exponer las medicinas ancestrales de los pueblos indígenas y relacionarlas con las medicinas tradicionales del nuevo mundo, además identificar los procesos médicos de los cabildos y médicos ancestrales en comparación con la medicina actual. Evento realizado por la oficina de asuntos étnicos de la secretaria del interior. Asistieron 180mpersonas.</t>
    </r>
  </si>
  <si>
    <r>
      <rPr>
        <u/>
        <sz val="12"/>
        <color theme="1"/>
        <rFont val="Arial"/>
        <family val="2"/>
      </rPr>
      <t xml:space="preserve">A corte de 31 de agosto se reporta: </t>
    </r>
    <r>
      <rPr>
        <sz val="12"/>
        <color theme="1"/>
        <rFont val="Arial"/>
        <family val="2"/>
      </rPr>
      <t xml:space="preserve">
•	Se realizan atención periódica tres (3) veces por semana en la cárcel de mujeres donde se realizan actividades predeportivas en las disciplinas de kitbol, futbol, voleibol y otras, desde la estrategia de juegos carcelarios.
•	Se realiza atención periódica en el complejo acuático tres (3) veces por semana realizando entrenamientos deportivos de natación, como proceso de preparación a los juegos distritales de la discapacidad.                                                                                                                                                                      </t>
    </r>
    <r>
      <rPr>
        <u/>
        <sz val="12"/>
        <color theme="1"/>
        <rFont val="Arial"/>
        <family val="2"/>
      </rPr>
      <t>A corte de 31 de agosto se realizaron:</t>
    </r>
    <r>
      <rPr>
        <sz val="12"/>
        <color theme="1"/>
        <rFont val="Arial"/>
        <family val="2"/>
      </rPr>
      <t xml:space="preserve">
Se realizan atención periódica tres (3) veces por semana en la cárcel de mujeres donde se realizan actividades predeportivas en las disciplinas de kitbol, futbol, voleibol y otras, desde la estrategia de juegos carcelarios.
Se realizó atención periódica semanal con los jóvenes en especial atención del SRPA en las Fundaciones Construyendo Ciudad y Fundación TALID
•	El día 6 de agosto se desarrolló una actividad recreodeportivas para el fomento de la práctica del deporte en la fundación Corgestacol (Protección ICBF), impactados 50 niños.
•	El día 9 de agosto se realizó reunión para revisión de informe de actividades y compromisos subcomité distrital de jóvenes SRPA. JEACC, en la universidad del Sinú.
•	El día 9 de agosto se realizaron actividades motrices básicas en la Fundación TALID, Impactados 8 jóvenes.
•	El día 13 de agosto se realizó reunión para la Planificación del plan estratégico, asistente SICC, en la Secretaria Del Interior. Sistema de Responsabilidad Penal 
•	El día 14 de agosto se realizó actividades de entrenamiento de fuerzas y juegos menores en la cancha múltiple de la fundación Construyendo Ciudad Jóvenes SRPA, impactados  
•	El día 14 de agosto se realizó actividad de fortalecimiento y trabajo preventivo con las reclusas de la Cárcel De Mujeres, impactadas 25 mujeres 
•	El día 21 de agosto se realizado actividades de desarrollo de habilidades motrices y básicas con los Jóvenes de la Fundación TALID en Coliseo Northon Madrid, impactados 15 jóvenes.
•	El día 26 de agosto se realizó socialización de la oferta institucional y el calendario de eventos deportivos con los habitantes del barrio Ciudadela de la paz, asistieron 40 jóvenes. 
•	El día 27 de agosto se realizó socialización de la oferta institucional y el calendario de eventos deportivos con los habitantes del barrio Boston, asistieron 25 jóvenes.
•	El día 28 de agosto se realizó actividades de desarrollo de juegos menores básicos con las reclusas de la Cárcel de Mujeres, impactadas 35 mujeres.
•	El día 28 de agosto se realizaron actividades de desarrollo de habilidades motrices y básicas, con fundación TALID en Coliseo Northon Madrid, impactados 15 jóvenes.
•	El día 29 de agosto se realizó el cuarto comité Departamental SRPA en la Casa del Márquez 
</t>
    </r>
  </si>
  <si>
    <r>
      <rPr>
        <u/>
        <sz val="12"/>
        <color theme="1"/>
        <rFont val="Arial"/>
        <family val="2"/>
      </rPr>
      <t>A corte de 31 de agosto se reporta:</t>
    </r>
    <r>
      <rPr>
        <sz val="12"/>
        <color theme="1"/>
        <rFont val="Arial"/>
        <family val="2"/>
      </rPr>
      <t xml:space="preserve">
	El día 20 de agosto del 2024 se realiza la Segunda socialización de los Juegos Deportivos Distritales de la Discapacidad 2024, donde participaron fundaciones y corporaciones que trabajan con personas con discapacidad, instituciones educativas con procesos de inclusión, comités locales de discapacidad, presidentes de clubes deportivo, enlaces de discapacidad de las alcaldías locales y entrenadores en el Complejo de raquetas.  Asistentes: 21 personas.                                                                                                                                                                                                                           </t>
    </r>
    <r>
      <rPr>
        <u/>
        <sz val="12"/>
        <color theme="1"/>
        <rFont val="Arial"/>
        <family val="2"/>
      </rPr>
      <t>A corte de 31 de agosto se reporta:</t>
    </r>
    <r>
      <rPr>
        <sz val="12"/>
        <color theme="1"/>
        <rFont val="Arial"/>
        <family val="2"/>
      </rPr>
      <t xml:space="preserve">
•	El día 8 de agosto se realizó reunión para entrega de uniformes e implementos deportivos a los monitores de los corregimientos en las instalaciones del complejo de raquetas
•	El día 15 de agosto se realizó reunión para entrega de uniformes y congresillo Técnico de Futsalon Juegos Comunales, salón sede comunal de JAC Amberes.
•	El día 16 de agosto se recibió por parte del operador asignado uniformes e implementos deportivos para los participantes del torneo Ecopetrol / IDER
•	El día 16 de agosto se realizó el proceso de entrega de uniformes e implementos deportivos para los participantes del torneo Ecopetrol-IDER 2024</t>
    </r>
  </si>
  <si>
    <t xml:space="preserve">Se da cumplimento a las estrategias en este periodo, adelantando (23) acciones: “Jornadas de Recreación y Actívate para vivir” en distintos barrios y sitios de interés de nuestra ciudad e integrando a toda la población, logrando beneficiar (827) personas, pasando de (3.813) a un acumulado total de (4.640).Para cumplir con el desarrollo de esta meta dentro del marco de tiempo del 21 de junio al 20 de julio, realizamos (3) jornadas recreativas en diferentes instituciones educativas y entidades Públicas y Privadas del Distrito de Cartagena. Llevando nuestra oferta de servicio logramos beneficiar (589) personas participantes, pasando de (21.994) a un acumulado total de (22.583).Desde la mesa de trabajo de Persona Mayor se realizaron de capacitación dirigida a los lideres de procesos encargados de este grupo poblacional.
En este periodo atendimos a centros de vida y grupos organizados a través de jornadas recreativas, movilidad articular, asesorías de hábitos y estilos de vida saludable, dando cumplimiento a este indicador realizando (9) jornadas dirigidas a la persona mayor a través de jornadas recreativas y movilidad articular. 507beneficiados, pasamos de (1.200) personas beneficiadas a (1.707).
 </t>
  </si>
  <si>
    <t>En este periodo atendimos a centros Oncológicos a través de jornadas recreativas, movilidad articular, asesorías de hábitos y estilos de vida saludable, dando cumplimiento a este indicador realizando (8) jornadas dirigidas a pacientes con diagnósticos oncológicos y personas en condición de discapacidad a través de jornadas recreativas y movilidad articular. 114 beneficiados, pasamos de (954) personas beneficiadas a (1.068). Desde la estrategia Escuela Recreativa para dar cumplimiento con el desarrollo de esta meta, en el periodo comprendido del 21 de junio al 20 de julio, se realizaron (5) actividades en los diferentes Centros de Desarrollo Infantil – CDI y Hogares Comunitarios de la zona rural y urbana del Distrito de Cartagena de Indias, beneficiando 1146 personas, a continuación, hacemos la descripción.
En las Sesiones Lúdicas permanentes tenemos un acumulado a 20 de julio de (2319) beneficiados, de los cuales (1.173) son mujeres y (1.146) son hombres.
Nuestra oferta de servicio logró beneficiar a (1.146) personas participantes, De los cuales (663) son mujeres y (483) son hombres. A continuación, se hace la relación de los participantes en nuestras actividades.. Desde la estrategia Campamentos Juveniles para dar cumplimiento con el desarrollo de nuestra meta, en el periodo comprendido del 21 de junio al 20 de julio, nuestra oferta de servicio logró beneficiar a (292) personas participantes, de los cuales (152) son mujeres y (140) son hombres. A continuación, se hace la relación de los participantes en nuestras actividades.</t>
  </si>
  <si>
    <t>Desde la estrategia “Aprovechamiento del Espacio Público” en el período que va desde el 21 de junio al 20 de julio se realizaron 2 eventos de ciudad, el acumulado de personas beneficiadas pasó de (1.765) a (2.722). Desde la estrategia Aprovechamiento del Espacio Público para dar cumplimiento con el desarrollo de nuestra meta, en el periodo comprendido del 21 de junio al 20 de julio, se realizaron (16) actividades en diversas comunidades del Distrito de Cartagena de Indias, se beneficiaron 1.812 personas. Durante el periodo de 21 de junio al 20 de julio se realizaron (7) ofertas institucionales beneficiando a (346) personas. En lo comprendido de enero a 20 de julio hemos realizado acompañamiento a 16 Ofertas institucionales con (1.775) atendidas.</t>
  </si>
  <si>
    <t xml:space="preserve">Desde la Estrategia Entornos Saludables en el período del 1 de agosto al 20 de agosto se han beneficiado (968) personas, en este periodo de corte de julio se generaron (19) actividades, y seguimos con las atenciones fijas (14) en los Centros Penitenciarios y Carcelarios, para un total de 33 actividades generadas en el mes, las (968) personas impactadas están distribuidas de la siguiente forma:
(552) Personas impactadas en la acción actívate gestante con asesoría psicológica y taller de estimulación temprana, se generó la campaña de la semana mundial de la lactancia materna con su lema “apoyo a la lactancia materna para todos” promoviendo la importancia de generar conciencia de lactar y crear vínculos afectivos con el gestante, que a lo largo de la vida generan hábitos y estilos de vida saludables desde los primeros años vida.
(153) Personas impactadas en la Inducción docente 2024 – II, del Programa de Biología Marina de la Universidad del Sinú Sede Santillana de Los Patios.
(112) Personas a las que se le realizo valoración con toma de indicadores de salud y retroalimentación de los datos encontrados y se les explica los beneficios que tiene la actividad física como ente protector de la salud y mitigante de las complicaciones de la misma.
(151) Participantes de las jornadas recreo deportivas y de actividad física en organizaciones públicas y privadas enfocadas en fomentar la práctica regular de actividad física en el sector laboral. La Estrategia Actívate en el Parque en el período presentado del 1 de agosto al 20 de agosto se mantiene un consolidado total de (579) personas impactadas dentro de esta actividad. Actualmente solo están en actividad 9 parques biosaludables de la estrategia (Los Alpes, Portal de la Cordialidad, Las Gaviotas, Alameda La Victoria, La Plazuela, El Socorro Plan 50 Parque de la Campana, Almirante Colón, Los Corales y Ciudad Jardín), no presentando aumento de usuarios en estos parques. Los otros seis (6) parques se encuentran “inactivos” (Bruselas, Piedra de Bolívar, Alameda La Victoria Templo del Fútbol Menor, Simón Bolívar, Blas de Lezo Calle 40 y El Campestre) debido a la finalización de los contratos de los profesores que estaban a cargo de estos puntos.
Total de participantes en la estrategia (579). Mujeres (517) y Hombres (62)
 Mujeres (89%) y Hombres (11%)
Esta población atendida entra a sumar al Proyecto de Hábitos y Estilos de Vida Saludable y su Acción Mejoramiento de los Estilos de Vida Mediante la Promoción Masiva de una Vida Activa.
</t>
  </si>
  <si>
    <t>La Estrategia Madrúgale a la Salud no registra usuarios nuevos en el período de agosto 1 a agosto 20. Se mantiene un total de (2.677) personas registradas. En actividad se encuentran un total de diez (10) puntos de actividad física de la estrategia, se reportan cincuenta y tres (53) puntos “inactivos” debido a la finalización de los contratos de los profesores que cubren estas comunidades. Las Estrategias de Caminante Saludable y Actívate Running mantiene un consolidado de (712) usuarios dentro de la actividad en el período de agosto 1 a agosto 20. A la fecha no hay puntos activos de Caminante Saludable y solo uno (1) de Actívate Running, situación que se deriva de la finalización de los contratos de los profesores que atienden ambas estrategias.Se mantienen en la Estrategia Noches Saludables en el período de agosto 1 a agosto 20 la cantidad de personas reportadas en el informe anterior, un total de (2.898) usuarios, se reportan activos solo nueve (9) puntos de actividad física en actividad, y ante la finalización de los contratos de los profesores que atienden esta estrategia en las diferentes comunidades del Distrito y corregimientos se encuentran “inactivos” sesenta y ocho (68) puntos de actividad física.La Estrategia Joven Saludable no registra usuarios nuevos en el período de agosto 1 a agosto 20, manteniendo un total de (484) personas entre niños y adolescentes.  Total de participantes en la estrategia 484. Mujeres (390) y Hombres (94). Mujeres (80%) y Hombres (20%).Se encuentra en curso el Semillero de Actividad Física Comunitaria, donde se desarrolla actualmente el segundo modulo del proceso formativo, se han socializado actualmente los siguientes temas de la malla curricular en el período presentado:
-	27.07.2024 Estimulación muscular con elementos.
-	30.07.2024 Retroalimentación Gimnasia aeróbica y métodos de construcción.
-	10.08.2024 Súper clase de actividad física en el Parque Espíritu del Manglar.
-	13.08.2024 Evaluación grupal e individual del segundo modulo.
-	17.08.2024 Características de la sesión de actividad física comunitaria.
-	20.08.2024 Práctica del protocolo de inicio y movimientos de la activación de la clase.</t>
  </si>
  <si>
    <t>A continuación, se reportan la caracterización de personas beneficiadas en el período de agosto 1 a agosto 20, con un total de (995) así:
(945) Personas asistentes a 16 Eventos de Concentración.  Mujeres (887) Hombres (58)
(50) Personas asistentes a 1 Eventos de Promoción.            Mujeres (46) Hombres (4). -	El número total de Eventos de Concentración del cuatrienio es de 720, lo que indica que anualmente se deben realizar un total de 180 eventos en promedio para alcanzar la meta sin ningún tipo de inconveniente.
-	En el período de agosto 1 a agosto 20 se realizaron un total de 16 Eventos de Concentración. -	En el período reportado de agosto 1 a agosto 20 se presenta una cantidad muy baja de Eventos de Promoción provocado por la “inactividad” de gran parte de las Estrategias de Mejoramiento de los Estilos de Vida debido a la terminación de los contratos de los profesores a cargo de diferentes comunidades.</t>
  </si>
  <si>
    <t>Durante el mes de julio a  31 de agosto de 2024 , se concluyó la recopilación investigativa y la elaboración del artículo histórico-deportivo, sobre el origen de los Juegos Deportivos Distritales Intercolegiados en el país y el Distrito de Cartagena de Indias. De enero a a Mayo, se desarrollaron documentos como :  un artículo de carácter académico,  como ponencia titulada DEPORTE SOCIAL COMUNITARIO Una reflexión sobre su utilidad en la transformación social de nuestra ciudad. Esto para la participación en el evento: “Encuentro para la reflexión sobre la recreación y la actividad física”.  En este documento  se hace un relato sobre la historia del deporte en la ciudad de Cartagena, Se adelanta la investigación sobre el origen de los Juegos Comunales en el país y su relación con nuestra ciudad. Para tal fin se realiza una  revisión del acervo documental deportivo de Cartagena de Indias, ya que  el contexto histórico de esta ciudad, está relacionado con el origen del deporte en Colombia, Se realizó el diagnóstico de la Linea Estratégica del sector deportivo y recreativa para el Plan de Desarrollo 2024-2027 "Cartagena ciudad con derechos", para un total de dos (2) y en el mes de septiembre se pubicará el documento sobre Juegos Deportivos Distritales Intercolegiados en el país y el Distrito de Cartagena de Indias.</t>
  </si>
  <si>
    <t>Se apoyo en el mes de agosto de 2024  un (1) evento deportivo :Copa Mundial de Béisbol Sub-15 en inglés: 15U Baseball World Cup. A corte 31 de marzo, se reporta el apoyo a la realización de cuatro (4) eventos deportivos: 1.	Carrera del Castillo a la Popa
2.	Tercer Festival de voleibol femenino
3.	Festival de fútbol infantil en el marco de la apertura del estadio de San Fernando.
4.	Torneo Nacional de tenis G3 Bolívar , A corte 29 de febrero se reporta el apoyo a la realización de seis (6) eventos deportivos: 
1.	Torneo Futbol Playa Región Caribe 
2.	Actividades Mar y Playa ( Se desarrollaron las disciplinas de voleibol, futbol playa, Surf y deporte emergente) 
3.	Torneo Baloncesto x 3 (cancha de Chiquinquirá) 
4.	Clásica de ciclismo Zona Norte 
5.	Media Maratón del Mar 
6.	Rugby Playa  . par un total de diez(10) eventos realizados en este primer trimestre de 2024.. A corte 30 de abril se reporta: Se apoyaron y/o realizaron 9 eventos de ciudad: 
1.	Liga De Futbol De Bolívar Futbol Sala – Inter Cartagena / Liga Betplay
2.	Asociación De Ciclismo / I Circuito De Ciclismo – Bayunca Asimascol.
3.	Corporación Deportiva Corsarios / Apoyo Equipo De Baloncesto Profesional Corsarios  
4.	Liga De Boxeo / Boxeo A Tu Barrio.
5.	Liga De Futbol De Salón / XV Curso Internacional De Futbol De Salón.
6.	Corporación Deportiva Y Social Juega Por Tu Barrio / Juega Por Tu Barrio De Softbol - Copa De Campeones Ii Version.
7.	Corporación Deportiva Real Cartagena / Apoyo Equipo Real Cartagena, Copa Betplay.
8.	Liga De Tenis De Bolívar / Torneo Distrital De Tenis
9.	Juegos Intercolegiales 2023, Regional Caribe 2., entre otros eventos deportivos.</t>
  </si>
  <si>
    <t xml:space="preserve">Se realizaron de enero a 31 de agosto del 2024 , trece (13) eventos aproximademente, distribuidos de la siguiente manera: Seis (6) eventos de actividad física y siete (7) eventos recreativos. </t>
  </si>
  <si>
    <t>Contratación de prestación de servicios profesionales y/o de apoyo a la gestión del equipo de trabajo que ejecutará las actividades del proyecto</t>
  </si>
  <si>
    <t xml:space="preserve">Adicional  contrato con Edurbe, para la gerencia integral por el sistema de precios unitarios sin formula de reajuste para las obras de mejoramiento de la infraestructura deportiva y recreativa de la villa olímpica del distrito cultural de Cartagena de Indias </t>
  </si>
  <si>
    <t>Mejoramiento del Estadio de softbol Argemiro Bermudez</t>
  </si>
  <si>
    <t>Adquisicion de polizas</t>
  </si>
  <si>
    <t>Servicios publicos</t>
  </si>
  <si>
    <t>Vigilancia</t>
  </si>
  <si>
    <t>Adquisición de Agroquimicos</t>
  </si>
  <si>
    <t>Adquisicion de equipos de corte</t>
  </si>
  <si>
    <t>Adquisicion de equipos para trabajo en altura</t>
  </si>
  <si>
    <t>Adquisición de insumos para Aseo</t>
  </si>
  <si>
    <t>Adquisición de Qumicos</t>
  </si>
  <si>
    <t>Mantenimiento electrico de Escenarios Deportivos</t>
  </si>
  <si>
    <t>Mobiliario Deportivo</t>
  </si>
  <si>
    <t>Obras de mantenimiento Estadio de beisbol Abel Leal</t>
  </si>
  <si>
    <t>Servicio de transporte terrestre</t>
  </si>
  <si>
    <t>Servicios de conservacion, mejoramientos locativos</t>
  </si>
  <si>
    <t>Mantenimiento cancha Los Calamares</t>
  </si>
  <si>
    <t xml:space="preserve">Servicios para mantenimiento de equipos electricos y mecanicos </t>
  </si>
  <si>
    <t>Sevicios para mantenimientos de equipos de corte</t>
  </si>
  <si>
    <t>Suministro de Lubricantes</t>
  </si>
  <si>
    <t>Obras de mejoramiento de la infraestructura deportiva y recreativa de la zona deportiva de manga y el parque general Lacides Segovia</t>
  </si>
  <si>
    <t>Contratatación de prestación de servicios profesionales y/o de apoyo a la gestión del equipo de trabajo que ejecutará las actividades del proyecto</t>
  </si>
  <si>
    <t>Apoyo a Deportistas - Recursos para desarrollar la Convocatoria Pública Dirigida a los Atletas que aspiran o forman parte de los Programas Institucionales de Apoyo a Deportistas Altos Logros (PADAL) y Futuros Ídolos del Deporte (PAFID), en la vigencia 2024.</t>
  </si>
  <si>
    <t>Apoyo a Deportistas</t>
  </si>
  <si>
    <t xml:space="preserve">Producción y difusión de mensajes de radio </t>
  </si>
  <si>
    <t>Producción y emisión programas de TV</t>
  </si>
  <si>
    <t>AUNAR ESFUERZOS TÉCNICOS, ADMINISTRATIVOS Y FINANCIEROS ENTRE EL INSTITUTO DISTRITAL DE DEPORTE Y RECREACIÓN – IDER Y LA LIGA DE FUTBOL DE BOLÍVAR, PARA EL FORTALECIMIENTO Y MASIFICACIÓN DEL FUTBOL EN EL DISTRITO DE CARTAGENA DE INDIAS Y SUS CORREGIMIENTOS</t>
  </si>
  <si>
    <t>Entrega de estimulos a organismos deportivos</t>
  </si>
  <si>
    <t>AUNAR ESFUERZOS TÉCNICOS, ADMINISTRATIVOS Y FINANCIEROS ENTRE EL INSTITUTO DISTRITAL DE DEPORTE Y RECREACIÓN - IDER Y LA FEDERACIÓN COLOMBIANA DE SURF PARA LA PARTICIPACIÓN DE LOS MIEMBROS DE LA SELECCIÓN BOLÍVAR DE SURF CON REGISTRO EN CARTAGENA Y LA ORGANIZACIÓN DE LOS EVENTOS DEPORTIVOS CORRESPONDIENTES A LA CIUDAD DE CARTAGENA DENTRO DE LA COPA AMERICA DE STAND UP PADDLE QUE TENDRÁ LUGAR EN SAN BERNARDO DEL VIENTO, COVEÑAS Y CARTAGENA.</t>
  </si>
  <si>
    <t>AUNAR ESFUERZOS TÉCNICOS,ADMINISTRATIVOS Y FINANCIEROS ENTRE EL INSTITUTO DISTRITAL DE DEPORTE Y RECREACION–IDER Y LA FEDERACIÓN COLOMBIANA DE CICLISMO, PARA APOYAR EL EVENTO DE LA VUELTA A COLOMBIA FEMENINA'</t>
  </si>
  <si>
    <t xml:space="preserve">Aunar esfuerzos técnicos, administrativos y financieros entre el Instituto Distrital de Deporte y Recreación – IDER y la Liga Departamental de Softbol del Campeonato Interbarrial “Cartagena de Ciudad de Derechos” a realizarse en el distrito Turístico y Cultural de Cartagena de Indias. </t>
  </si>
  <si>
    <t>Logistica para trabajo de campo</t>
  </si>
  <si>
    <t>Prestacion de servicio de impresión y proceso editorial de cartilla</t>
  </si>
  <si>
    <t>Logística para la implementación del semillero</t>
  </si>
  <si>
    <t>Adquisición de equipos</t>
  </si>
  <si>
    <t>Logística de eventos científicos y académicos</t>
  </si>
  <si>
    <t xml:space="preserve"> Marketing digital </t>
  </si>
  <si>
    <t>Producción y difusión de mensajes de radio</t>
  </si>
  <si>
    <t>Servicios para divulgación con programas de TV</t>
  </si>
  <si>
    <t>Contratar el servicio de transporte y refrigerio para los niños, niñas y adolscentes de la EIFD en cumplimiento de lo reglamentado en la Tasa ProDeeporte.</t>
  </si>
  <si>
    <t>Servicio de Transporte</t>
  </si>
  <si>
    <t>Adquisición de uniformes e implementación deportiva</t>
  </si>
  <si>
    <t>SERVICIO DE TRANSPORTE TERRESTRE AUTOMOTOR ESPECIAL DE PASAJEROS PARA EL CUMPLIMIENTO DE LAS ACTIVIDADES ADMINISTRATIVAS Y DE LOS DIFERENTES PROYECTOS DE INVERSION QUE EJECUTA EL IDER</t>
  </si>
  <si>
    <t>Suministrar los materiales e insumos, implementación deportiva y uniforme requeridos para el desarrollo de los juegos intercolegiados</t>
  </si>
  <si>
    <t>ADQUISICION DE POLIZAS DE SEGUROS DE ACCIDENTES PERSONALES EN EL MARCO DE LA EJECUCION DE LOS JUEGOS INTERCOLEGIADOS 2024</t>
  </si>
  <si>
    <t>Contratar logística requerida para el desarrollo de los juegos intercolegiados 2024</t>
  </si>
  <si>
    <t xml:space="preserve">Recursos para la premiación </t>
  </si>
  <si>
    <t xml:space="preserve">Contratar logística requerida para el desarrollo de los juegos intercolegiados 2024 </t>
  </si>
  <si>
    <t>Realizar eventos deportivos de carácter regional, nacional e internacional en la ciudad</t>
  </si>
  <si>
    <t>Realizar eventos recreativos de carácter regional, nacional e internacional en la ciudad</t>
  </si>
  <si>
    <t>Aunar esfuerzos técnicos, administrativos y financieros entre el Instituto Distrital de Deporte y Recreación - IDER y la Federación Colombiana de Beisbol para la organización del mundial de béisbol U15 a realizarse en la ciudad de Cartagena de Indias D. T. y C.</t>
  </si>
  <si>
    <t>Actividades deportivas y recreativas</t>
  </si>
  <si>
    <t>Aunar esfuerzos tecnicos, administrativos, logisticos y financieros para el desarrollo del proyecto deportivo “Juegos deportivos Corregimentales de Cartagena 2024"</t>
  </si>
  <si>
    <t>Adquirir uniformes e implementación para el desarrollo de los juegos del deporte social comunitario</t>
  </si>
  <si>
    <t>Aunar esfuerzos técnicos, administrativos y financieros para el fortalecimiento de las actividades deportivas campeonato integración barrial (softbol).</t>
  </si>
  <si>
    <t>Prestación de Servicio de Transporte de personal</t>
  </si>
  <si>
    <t>Recursos para aunar esfuerzos administrativos, técnicos, y financieros para desarrollo de las actividades deportivas en el marco de la celebración de las festividades de la Candelaria</t>
  </si>
  <si>
    <t>Servicios de Marketing digital y servicios de divulgación y comunicaciones</t>
  </si>
  <si>
    <t>Servicio de operación logística</t>
  </si>
  <si>
    <t>Servicio de Transporte Terrestre</t>
  </si>
  <si>
    <t>Suministro de Materiales</t>
  </si>
  <si>
    <t>Recursos para aunar esfuerzos administrativos, técnicos, y financieros para desarrollo de las actividades recreodeportivas y fisicas de ciclismo infantil con ocasión del reto movistar que se celebra en la ciudad de Cartagena</t>
  </si>
  <si>
    <t>Aunar esfuerzos técnicos, administrativos y financieros para el fortalecimiento de acciones positivas dentro de las estrategias encaminadas a la masificación de hábitos y estilos de vida saludable con el desarrollo de actividades en el Distrito de Cartagena “Dia Mundial del Desafio Fisico Cartagena Brilla / 491 Años”</t>
  </si>
  <si>
    <t>Aunar esfuerzos técnicos, administrativos y financieros para el fortalecimiento de acciones positivas dentro del proyecto mejoramiento de hábitos y estilos saludables para la conmemoración del mes de la mujer</t>
  </si>
  <si>
    <t xml:space="preserve">Producción y emisión programas de TV </t>
  </si>
  <si>
    <t>Servicios de logística para desarrollo de la estrategia de Entornos Saludables</t>
  </si>
  <si>
    <t>Suministro de materiales</t>
  </si>
  <si>
    <t>Servicios de operación logística</t>
  </si>
  <si>
    <t>Aunar esfuerzos técnicos, administrativos y financieros para el fortalecimiento de las actividades deportivas programadas en la semana mayor “Corre por tu fe”.</t>
  </si>
  <si>
    <t xml:space="preserve">Servicios de Logística </t>
  </si>
  <si>
    <t>Servicios de transporte terrestre</t>
  </si>
  <si>
    <t>Apoyo a Organismos Deportivos - Aunar esfuerzos tecnicos, administrativos y financieros entre en Instituto Distrital de Deporte y Recreacion IDER y la Liga de Karate do de Bolivar para apoyar a los deportistas en el primer campeonato nacional interligas e interclubes sub 21 y senior vigencia 2024</t>
  </si>
  <si>
    <t>Aunar esfuerzos técnicos administrativos y financieros con la Liga de Atletismo para apoyar la organización en el campeonato departamental Sub-18 y Sub-20 a realizarse en cartagena el día 18 del mes de mayo, y el torneo nacional sub18 sub20 a realizarse  en armenia del 31 de mayo al 2 de junio del presente año.</t>
  </si>
  <si>
    <t>Aunar esfuerzos técnicos, administrativos y financieros entre el Instituto Distrital de Deporte y Recreación – IDER y la Federación Colombiana de Surf para la realización del primer campeonato nacional de salvamento acuático deportivo en la ciudad de Cartagena de Indias D.T. y C.</t>
  </si>
  <si>
    <t>Aunar esfuerzos técnicos, administrativos y financieros entre el Instituto Distrital de Deporte y Recreacion – IDER y la Liga de Baloncesto de Bolivar para fortalecimiento y masificación del baloncesto en Cartagena y sus corregimientos</t>
  </si>
  <si>
    <t>Aunar esfuerzos técnicos, administrativos y financieros entre el Instituto Distrital de Deporte y Recreación – IDER y la Liga de Futbol de Bolívar para la realización y organización de la copa WIN Sports de futbol categoría sub 15 masculino a realizarse en la ciudad de Cartagena de Indias D. T. y C.</t>
  </si>
  <si>
    <t>Realizar la gerencia integral por el sistema de precios unitarios fijos sin fórmula de reajuste para las obras de mejoramiento de la infraestructura deportiva y recreativa de la villa olímpica del Distrito Turístico y Cultural de Cartagena de Indias y la interventoría técnica, administrativa, financiera, legal y ambiental de las obras.”</t>
  </si>
  <si>
    <t>Realizar la gerencia integral por el sistema de precios unitarios fijos sin fórmula de reajuste para las obras de mejoramiento de la infraestructura deportiva y recreativa del coliseo cubierto “Bernardo Caraballo  (cod.10)” en el distrito Turístico y Cultural de Cartagena de Indias y la Interventoría Técnica, Administrativa, Financiera, Legal y Ambiental de las Obras.”</t>
  </si>
  <si>
    <t>Servicios de Obras de Reconstrucción</t>
  </si>
  <si>
    <t xml:space="preserve">Suministro de materiales e insumos para la reconstrucción de escenarios deportivos. </t>
  </si>
  <si>
    <t>Servicios de Vigilancia</t>
  </si>
  <si>
    <t>Servicios Públicos</t>
  </si>
  <si>
    <t xml:space="preserve">Adquisicion de polizas  </t>
  </si>
  <si>
    <t>Servicios de Transporte</t>
  </si>
  <si>
    <t>Adquisición de Materiales de Ferreteria</t>
  </si>
  <si>
    <t>Suministro de Combustibles</t>
  </si>
  <si>
    <t>Realizar torneos intercomunitarios de juegos tradicionales</t>
  </si>
  <si>
    <t xml:space="preserve">Realizar torneos de competencias del mar </t>
  </si>
  <si>
    <t xml:space="preserve">Realizar torneos de juegos ancestrales y convencionales indígenas </t>
  </si>
  <si>
    <t>Se tiene priorizado la construcción de nuevos escenarios deportivos para el  año 2025.</t>
  </si>
  <si>
    <t xml:space="preserve">La obra es liderada desde la Secretaría de infraestructura Distrital.  </t>
  </si>
  <si>
    <t>Se llevará acabo la reconstrucción del cancha sintética del  barrio  Los Calamares en el último trimestre de la vigencia 2024.</t>
  </si>
  <si>
    <t>La meta establecida por MINDEPORTE .para lo juegos Intercolegiados año 2024 fue de 6.930  estudiantes superada a 7.160 deportistas a 9 de agosto de 2024. Además se desarrollaron las siguientes actividades : A corte de 31 de agosto se reporta: 
	Se realizó reunión con la Secretaria de Educación en donde se trataron temas en torno a la conceptualización de la puesta en escena para la inauguración de los Juegos Intercolegiados se llevó a cabo el viernes 2 de agosto.
	Se recibió comunicado del MINDEPORTE  en donde se informa la extensión del plazo para las inscripciones de los juegos intercolegiados 2024, la cual se extendió hasta el 9 de agosto de 2024.  
	Se realizó reunión de seguimiento para la inauguración de los juegos Intercolegiados 2024 en las oficinas del IDER la cual se llevó a cabo el 15 de agosto 2024 con equipo de trabajo y la Secretaria De Educación donde se trataron temas con respecto al escenario donde se realizara dicha inauguración.
	Se realizó visita al escenario deportivo “Estadio De Futbol Jaime Morón” el cual es el escenario elegido para la inauguración de los Juegos Intercolegiados, asistió el equipo de trabajo IDER y la Secretaria De Educación el día 20 de agosto 2024.
	Se realizó reunión 21 de agosto de 2024 con la Secretaria de Educación en la sala de juntas del SED donde se trataron Temas Sobre La Inauguración De Los De Los Juegos Intercolegiados, se acordó el día de la inauguración que será el jueves 5 de septiembre 2024 a las 4:00pm en el Estadio Jaime Morón, a esta reunión asistieron director de fomento, equipo de trabajo de deporte estudiantil por parte del IDER y el grupo de trabajo de la Secretaria De Educación.
	Se envió carta a las instituciones oficiales y no oficiales inscritas, en donde se les informa la fecha de inauguración de los Juegos Intercolegiados el día 5 de septiembre a las 4pm en el Estadio Jaime Morón.
Para este año 2024 , los Juegos Intercolegiados cuenta con la participación  de 137 instituciones educativas del Distrito de Cartagena de Indias , entre las instituciones educativas  inscritas encontramos: 1-  73 instituciones educativas oficiales, 2.- 64 instituciones educativas no oficiales.</t>
  </si>
  <si>
    <t xml:space="preserve">Se trabaja en la divulgación de la información en articulación con el equipo de comunicaciones y prensa. </t>
  </si>
  <si>
    <t xml:space="preserve">De acuerdo con lo informado por parte de la Red de Universidades de Cartagena se proyecta iniciar los juegos en octubre de 2024. Desde el IDER se espera apoyar con el juzgamiento. </t>
  </si>
  <si>
    <t>Promover la participación y el desarrollo integral de los Pueblos Indígenas en Cartagena a través del deporte y la recreación, rescatando y preservando sus tradiciones culturales</t>
  </si>
  <si>
    <t>Sensibilizar a la comunidad sobre la importancia del deporte y la recreación en la salud y el bienestar de los Pueblos Indígenas</t>
  </si>
  <si>
    <t>Servicio de organización de eventos deportivos comunitarios</t>
  </si>
  <si>
    <t>Fomentar la participación y el desarrollo de las comunidades afrodescendientes en Cartagena a través del deporte y la recreación, promoviendo la inclusión y la identidad cultural.</t>
  </si>
  <si>
    <t>Aumentar los programas de inclusión y promoción del deporte específicamente dirigidos a la comunidad afrodescendiente</t>
  </si>
  <si>
    <t xml:space="preserve"> Servicio de organización de eventos deportivos comunitarios</t>
  </si>
  <si>
    <t>OBSERVACIONES https://idergov-my.sharepoint.com/:f:/g/personal/planeacion_ider_gov_co/EnG2Fni-CFhNuzwDT2FC2l0BvEUNcZM0Ryf5tVBcyYoBtw?e=FaO0SE.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</si>
</sst>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43" formatCode="_-* #,##0.00_-;\-* #,##0.00_-;_-* &quot;-&quot;??_-;_-@_-"/>
    <numFmt numFmtId="164" formatCode="_-* #,##0_-;\-* #,##0_-;_-* &quot;-&quot;??_-;_-@_-"/>
  </numFmts>
  <fonts count="38">
    <font>
      <sz val="11"/>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b/>
      <sz val="11"/>
      <name val="Arial"/>
      <family val="2"/>
    </font>
    <font>
      <sz val="11"/>
      <color theme="1"/>
      <name val="Arial"/>
      <family val="2"/>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sz val="8"/>
      <name val="Aptos Narrow"/>
      <family val="2"/>
      <scheme val="minor"/>
    </font>
    <font>
      <sz val="12"/>
      <color theme="1"/>
      <name val="Arial"/>
      <family val="2"/>
    </font>
    <font>
      <sz val="12"/>
      <color theme="1" tint="4.9989318521683403E-2"/>
      <name val="Arial"/>
      <family val="2"/>
    </font>
    <font>
      <b/>
      <sz val="11"/>
      <color theme="1" tint="4.9989318521683403E-2"/>
      <name val="Arial"/>
      <family val="2"/>
    </font>
    <font>
      <b/>
      <sz val="16"/>
      <color theme="1"/>
      <name val="Arial"/>
      <family val="2"/>
    </font>
    <font>
      <b/>
      <sz val="8"/>
      <color theme="1"/>
      <name val="Arial"/>
      <family val="2"/>
    </font>
    <font>
      <b/>
      <sz val="8"/>
      <name val="Arial"/>
      <family val="2"/>
    </font>
    <font>
      <sz val="8"/>
      <color theme="1"/>
      <name val="Aptos Narrow"/>
      <family val="2"/>
      <scheme val="minor"/>
    </font>
    <font>
      <sz val="8"/>
      <name val="Arial"/>
      <family val="2"/>
    </font>
    <font>
      <sz val="11"/>
      <color theme="1"/>
      <name val="Aeial "/>
    </font>
    <font>
      <sz val="11"/>
      <color theme="1"/>
      <name val="Arial "/>
    </font>
    <font>
      <sz val="11"/>
      <color rgb="FF000000"/>
      <name val="Arial"/>
      <family val="2"/>
    </font>
    <font>
      <sz val="10"/>
      <color theme="1"/>
      <name val="Arial"/>
      <family val="2"/>
    </font>
    <font>
      <sz val="12"/>
      <color theme="1"/>
      <name val="Arial "/>
    </font>
    <font>
      <sz val="14"/>
      <color theme="1"/>
      <name val="Arial "/>
    </font>
    <font>
      <sz val="14"/>
      <color theme="1"/>
      <name val="Arial"/>
      <family val="2"/>
    </font>
    <font>
      <sz val="10"/>
      <color rgb="FF000000"/>
      <name val="Arial"/>
      <family val="2"/>
    </font>
    <font>
      <b/>
      <sz val="11"/>
      <color theme="1"/>
      <name val="Aptos Narrow"/>
      <family val="2"/>
      <scheme val="minor"/>
    </font>
    <font>
      <b/>
      <sz val="12"/>
      <color rgb="FFFF0000"/>
      <name val="Arial"/>
      <family val="2"/>
    </font>
    <font>
      <u/>
      <sz val="12"/>
      <color theme="1"/>
      <name val="Arial"/>
      <family val="2"/>
    </font>
    <font>
      <u/>
      <sz val="11"/>
      <color theme="1"/>
      <name val="Aptos Narrow"/>
      <family val="2"/>
      <scheme val="minor"/>
    </font>
    <font>
      <b/>
      <u/>
      <sz val="11"/>
      <name val="Arial"/>
      <family val="2"/>
    </font>
    <font>
      <b/>
      <u/>
      <sz val="11"/>
      <color theme="1"/>
      <name val="Aptos Narrow"/>
      <family val="2"/>
      <scheme val="minor"/>
    </font>
    <font>
      <b/>
      <sz val="11"/>
      <name val="Arial "/>
    </font>
    <font>
      <b/>
      <sz val="11"/>
      <color theme="1" tint="4.9989318521683403E-2"/>
      <name val="Arial "/>
    </font>
  </fonts>
  <fills count="20">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rgb="FFFFFF00"/>
        <bgColor indexed="64"/>
      </patternFill>
    </fill>
    <fill>
      <patternFill patternType="solid">
        <fgColor rgb="FFFFC000"/>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3" tint="0.749992370372631"/>
        <bgColor indexed="64"/>
      </patternFill>
    </fill>
    <fill>
      <patternFill patternType="solid">
        <fgColor theme="2" tint="-0.249977111117893"/>
        <bgColor indexed="64"/>
      </patternFill>
    </fill>
    <fill>
      <patternFill patternType="solid">
        <fgColor theme="9" tint="0.39997558519241921"/>
        <bgColor indexed="64"/>
      </patternFill>
    </fill>
    <fill>
      <patternFill patternType="solid">
        <fgColor rgb="FF83E28E"/>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s>
  <cellStyleXfs count="8">
    <xf numFmtId="0" fontId="0" fillId="0" borderId="0"/>
    <xf numFmtId="0" fontId="3" fillId="0" borderId="0"/>
    <xf numFmtId="44" fontId="1" fillId="0" borderId="0" applyFont="0" applyFill="0" applyBorder="0" applyAlignment="0" applyProtection="0"/>
    <xf numFmtId="43" fontId="1" fillId="0" borderId="0" applyFont="0" applyFill="0" applyBorder="0" applyAlignment="0" applyProtection="0"/>
    <xf numFmtId="0" fontId="11" fillId="6" borderId="0" applyNumberFormat="0" applyBorder="0" applyProtection="0">
      <alignment horizontal="center" vertical="center"/>
    </xf>
    <xf numFmtId="49" fontId="12" fillId="0" borderId="0" applyFill="0" applyBorder="0" applyProtection="0">
      <alignment horizontal="left" vertical="center"/>
    </xf>
    <xf numFmtId="3" fontId="12" fillId="0" borderId="0" applyFill="0" applyBorder="0" applyProtection="0">
      <alignment horizontal="right" vertical="center"/>
    </xf>
    <xf numFmtId="43" fontId="1" fillId="0" borderId="0" applyFont="0" applyFill="0" applyBorder="0" applyAlignment="0" applyProtection="0"/>
  </cellStyleXfs>
  <cellXfs count="551">
    <xf numFmtId="0" fontId="0" fillId="0" borderId="0" xfId="0"/>
    <xf numFmtId="0" fontId="0" fillId="2" borderId="0" xfId="0" applyFill="1"/>
    <xf numFmtId="0" fontId="5" fillId="2" borderId="1" xfId="0" applyFont="1" applyFill="1" applyBorder="1" applyAlignment="1">
      <alignment horizontal="center" vertical="center" wrapText="1"/>
    </xf>
    <xf numFmtId="0" fontId="0" fillId="2" borderId="0" xfId="0" applyFill="1" applyAlignment="1">
      <alignment horizontal="center" vertical="center"/>
    </xf>
    <xf numFmtId="0" fontId="0" fillId="0" borderId="0" xfId="0" applyAlignment="1">
      <alignment vertical="center"/>
    </xf>
    <xf numFmtId="0" fontId="11" fillId="6" borderId="1" xfId="4" applyBorder="1" applyProtection="1">
      <alignment horizontal="center" vertical="center"/>
    </xf>
    <xf numFmtId="3" fontId="12" fillId="0" borderId="1" xfId="6" applyBorder="1" applyAlignment="1" applyProtection="1">
      <alignment horizontal="center" vertical="center"/>
    </xf>
    <xf numFmtId="49" fontId="12" fillId="0" borderId="1" xfId="5" applyBorder="1" applyProtection="1">
      <alignment horizontal="left" vertical="center"/>
    </xf>
    <xf numFmtId="0" fontId="14" fillId="0" borderId="0" xfId="0" applyFont="1" applyAlignment="1">
      <alignment horizontal="left"/>
    </xf>
    <xf numFmtId="0" fontId="14" fillId="0" borderId="0" xfId="0" applyFont="1" applyAlignment="1">
      <alignment horizontal="left" vertical="center" wrapText="1"/>
    </xf>
    <xf numFmtId="0" fontId="15" fillId="0" borderId="0" xfId="0" applyFont="1" applyAlignment="1">
      <alignment horizontal="left" vertical="center" wrapText="1"/>
    </xf>
    <xf numFmtId="0" fontId="10" fillId="0" borderId="0" xfId="0" applyFont="1" applyAlignment="1">
      <alignment horizontal="left" vertical="center" wrapText="1"/>
    </xf>
    <xf numFmtId="0" fontId="14" fillId="4" borderId="1" xfId="0" applyFont="1" applyFill="1" applyBorder="1" applyAlignment="1">
      <alignment horizontal="left" vertical="center" wrapText="1"/>
    </xf>
    <xf numFmtId="0" fontId="14" fillId="4" borderId="1" xfId="0" applyFont="1" applyFill="1" applyBorder="1" applyAlignment="1">
      <alignment horizontal="left" vertical="center"/>
    </xf>
    <xf numFmtId="0" fontId="15" fillId="4" borderId="1"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4" fillId="0" borderId="0" xfId="0" applyFont="1" applyAlignment="1">
      <alignment horizontal="left" vertical="center"/>
    </xf>
    <xf numFmtId="0" fontId="6"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0" fillId="2" borderId="0" xfId="0" applyFill="1" applyAlignment="1">
      <alignment horizont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0" fillId="0" borderId="0" xfId="0" applyAlignment="1">
      <alignment horizontal="center"/>
    </xf>
    <xf numFmtId="49" fontId="12" fillId="0" borderId="1" xfId="5" applyBorder="1" applyAlignment="1" applyProtection="1">
      <alignment vertical="center" wrapText="1"/>
    </xf>
    <xf numFmtId="0" fontId="11" fillId="6" borderId="1" xfId="4" applyBorder="1" applyAlignment="1" applyProtection="1">
      <alignment vertical="center"/>
    </xf>
    <xf numFmtId="0" fontId="19" fillId="5" borderId="9" xfId="1" applyFont="1" applyFill="1" applyBorder="1" applyAlignment="1">
      <alignment horizontal="center" vertical="center"/>
    </xf>
    <xf numFmtId="0" fontId="19" fillId="5" borderId="1" xfId="1" applyFont="1" applyFill="1" applyBorder="1" applyAlignment="1">
      <alignment horizontal="center" vertical="center"/>
    </xf>
    <xf numFmtId="0" fontId="19" fillId="5" borderId="10" xfId="1" applyFont="1" applyFill="1" applyBorder="1" applyAlignment="1">
      <alignment horizontal="center" vertical="center"/>
    </xf>
    <xf numFmtId="14" fontId="20" fillId="0" borderId="1" xfId="0" applyNumberFormat="1" applyFont="1" applyBorder="1" applyAlignment="1">
      <alignment horizontal="center" vertical="center"/>
    </xf>
    <xf numFmtId="0" fontId="21" fillId="0" borderId="1" xfId="1" applyFont="1" applyBorder="1" applyAlignment="1">
      <alignment horizontal="center" vertical="center"/>
    </xf>
    <xf numFmtId="14" fontId="21" fillId="0" borderId="1" xfId="1" applyNumberFormat="1" applyFont="1" applyBorder="1" applyAlignment="1">
      <alignment horizontal="center" vertical="center"/>
    </xf>
    <xf numFmtId="0" fontId="21" fillId="0" borderId="1" xfId="1" applyFont="1" applyBorder="1" applyAlignment="1">
      <alignment horizontal="center" wrapText="1"/>
    </xf>
    <xf numFmtId="0" fontId="21" fillId="0" borderId="1" xfId="1" applyFont="1" applyBorder="1"/>
    <xf numFmtId="0" fontId="19" fillId="5" borderId="1" xfId="1" applyFont="1" applyFill="1" applyBorder="1" applyAlignment="1">
      <alignment vertical="center"/>
    </xf>
    <xf numFmtId="0" fontId="0" fillId="7" borderId="1" xfId="0" applyFill="1" applyBorder="1"/>
    <xf numFmtId="0" fontId="5" fillId="8" borderId="1" xfId="0" applyFont="1" applyFill="1" applyBorder="1" applyAlignment="1">
      <alignment horizontal="center" vertical="center" wrapText="1"/>
    </xf>
    <xf numFmtId="0" fontId="0" fillId="8" borderId="1" xfId="0" applyFill="1" applyBorder="1"/>
    <xf numFmtId="0" fontId="7" fillId="7" borderId="1" xfId="0" applyFont="1" applyFill="1" applyBorder="1" applyAlignment="1">
      <alignment horizontal="center" vertical="center"/>
    </xf>
    <xf numFmtId="0" fontId="7" fillId="7" borderId="1" xfId="0" applyFont="1" applyFill="1" applyBorder="1" applyAlignment="1">
      <alignment horizontal="center" vertical="center" wrapText="1"/>
    </xf>
    <xf numFmtId="0" fontId="5" fillId="2" borderId="5" xfId="0" applyFont="1" applyFill="1" applyBorder="1" applyAlignment="1">
      <alignment horizontal="center" vertical="center"/>
    </xf>
    <xf numFmtId="0" fontId="0" fillId="8" borderId="16" xfId="0" applyFill="1" applyBorder="1"/>
    <xf numFmtId="0" fontId="5" fillId="9" borderId="1" xfId="0" applyFont="1" applyFill="1" applyBorder="1" applyAlignment="1">
      <alignment horizontal="center" vertical="center" wrapText="1"/>
    </xf>
    <xf numFmtId="0" fontId="16" fillId="9"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2" borderId="14" xfId="0" applyFont="1" applyFill="1" applyBorder="1" applyAlignment="1">
      <alignment horizontal="center" vertical="center"/>
    </xf>
    <xf numFmtId="0" fontId="6" fillId="2" borderId="2" xfId="0" applyFont="1" applyFill="1" applyBorder="1" applyAlignment="1">
      <alignment horizontal="center" vertical="center" wrapText="1"/>
    </xf>
    <xf numFmtId="0" fontId="0" fillId="7" borderId="2" xfId="0" applyFill="1" applyBorder="1"/>
    <xf numFmtId="0" fontId="7" fillId="3" borderId="1" xfId="0" applyFont="1" applyFill="1" applyBorder="1" applyAlignment="1">
      <alignment horizontal="center" vertical="center" wrapText="1"/>
    </xf>
    <xf numFmtId="0" fontId="7" fillId="3" borderId="16"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1" fontId="7" fillId="3" borderId="1" xfId="0" applyNumberFormat="1" applyFont="1" applyFill="1" applyBorder="1" applyAlignment="1">
      <alignment horizontal="center" vertical="center"/>
    </xf>
    <xf numFmtId="0" fontId="23" fillId="3" borderId="16" xfId="0" applyFont="1" applyFill="1" applyBorder="1" applyAlignment="1">
      <alignment horizontal="center" vertical="center" wrapText="1"/>
    </xf>
    <xf numFmtId="0" fontId="0" fillId="3" borderId="1" xfId="0" applyFill="1" applyBorder="1"/>
    <xf numFmtId="0" fontId="0" fillId="3" borderId="1" xfId="0" applyFill="1" applyBorder="1" applyAlignment="1">
      <alignment horizontal="center" vertical="center"/>
    </xf>
    <xf numFmtId="0" fontId="0" fillId="3" borderId="16" xfId="0" applyFill="1" applyBorder="1" applyAlignment="1">
      <alignment horizontal="center" vertical="center" wrapText="1"/>
    </xf>
    <xf numFmtId="0" fontId="0" fillId="3" borderId="1" xfId="0" applyFill="1" applyBorder="1" applyAlignment="1">
      <alignment horizontal="center" vertical="center" wrapText="1"/>
    </xf>
    <xf numFmtId="0" fontId="7" fillId="3" borderId="1" xfId="0" applyFont="1" applyFill="1" applyBorder="1" applyAlignment="1">
      <alignment horizontal="center" vertical="center"/>
    </xf>
    <xf numFmtId="0" fontId="0" fillId="3" borderId="2" xfId="0" applyFill="1" applyBorder="1"/>
    <xf numFmtId="0" fontId="0" fillId="3" borderId="0" xfId="0" applyFill="1"/>
    <xf numFmtId="0" fontId="25" fillId="3" borderId="0" xfId="0" applyFont="1" applyFill="1" applyAlignment="1">
      <alignment horizontal="right" vertical="center" wrapText="1"/>
    </xf>
    <xf numFmtId="0" fontId="25" fillId="3" borderId="1" xfId="0" applyFont="1" applyFill="1" applyBorder="1" applyAlignment="1">
      <alignment horizontal="center" vertical="center"/>
    </xf>
    <xf numFmtId="0" fontId="7" fillId="3" borderId="16" xfId="0" applyFont="1" applyFill="1" applyBorder="1" applyAlignment="1">
      <alignment horizontal="center" wrapText="1"/>
    </xf>
    <xf numFmtId="0" fontId="25" fillId="3" borderId="1" xfId="0" applyFont="1" applyFill="1" applyBorder="1" applyAlignment="1">
      <alignment horizontal="center" vertical="center" wrapText="1"/>
    </xf>
    <xf numFmtId="0" fontId="25" fillId="3" borderId="19" xfId="0" applyFont="1" applyFill="1" applyBorder="1" applyAlignment="1">
      <alignment horizontal="center" vertical="center" wrapText="1"/>
    </xf>
    <xf numFmtId="0" fontId="25" fillId="3" borderId="0" xfId="0" applyFont="1" applyFill="1" applyAlignment="1">
      <alignment horizontal="center" vertical="center" wrapText="1"/>
    </xf>
    <xf numFmtId="0" fontId="7" fillId="10" borderId="1" xfId="0" applyFont="1" applyFill="1" applyBorder="1" applyAlignment="1">
      <alignment horizontal="center" vertical="center" wrapText="1"/>
    </xf>
    <xf numFmtId="0" fontId="7" fillId="10" borderId="16" xfId="0" applyFont="1" applyFill="1" applyBorder="1" applyAlignment="1">
      <alignment horizontal="center" vertical="center" wrapText="1"/>
    </xf>
    <xf numFmtId="49" fontId="7" fillId="10" borderId="1" xfId="0" applyNumberFormat="1" applyFont="1" applyFill="1" applyBorder="1" applyAlignment="1">
      <alignment horizontal="center" vertical="center" wrapText="1"/>
    </xf>
    <xf numFmtId="0" fontId="7" fillId="10" borderId="12" xfId="0" applyFont="1" applyFill="1" applyBorder="1" applyAlignment="1">
      <alignment horizontal="center" vertical="center" wrapText="1"/>
    </xf>
    <xf numFmtId="1" fontId="7" fillId="10" borderId="16" xfId="0" applyNumberFormat="1" applyFont="1" applyFill="1" applyBorder="1" applyAlignment="1">
      <alignment horizontal="center" vertical="center"/>
    </xf>
    <xf numFmtId="0" fontId="23" fillId="10" borderId="16" xfId="0" applyFont="1" applyFill="1" applyBorder="1" applyAlignment="1">
      <alignment horizontal="center" vertical="center" wrapText="1"/>
    </xf>
    <xf numFmtId="0" fontId="7" fillId="10" borderId="1" xfId="0" applyFont="1" applyFill="1" applyBorder="1" applyAlignment="1">
      <alignment horizontal="center" vertical="center"/>
    </xf>
    <xf numFmtId="0" fontId="0" fillId="10" borderId="1" xfId="0" applyFill="1" applyBorder="1"/>
    <xf numFmtId="0" fontId="0" fillId="10" borderId="1" xfId="0" applyFill="1" applyBorder="1" applyAlignment="1">
      <alignment horizontal="center" vertical="center"/>
    </xf>
    <xf numFmtId="0" fontId="0" fillId="10" borderId="16" xfId="0" applyFill="1" applyBorder="1" applyAlignment="1">
      <alignment horizontal="center" vertical="center" wrapText="1"/>
    </xf>
    <xf numFmtId="0" fontId="0" fillId="10" borderId="1" xfId="0" applyFill="1" applyBorder="1" applyAlignment="1">
      <alignment horizontal="center" vertical="center" wrapText="1"/>
    </xf>
    <xf numFmtId="0" fontId="0" fillId="10" borderId="2" xfId="0" applyFill="1" applyBorder="1"/>
    <xf numFmtId="0" fontId="0" fillId="10" borderId="0" xfId="0" applyFill="1"/>
    <xf numFmtId="0" fontId="25" fillId="10" borderId="1" xfId="0" applyFont="1" applyFill="1" applyBorder="1" applyAlignment="1">
      <alignment horizontal="center" vertical="center"/>
    </xf>
    <xf numFmtId="0" fontId="25" fillId="10" borderId="0" xfId="0" applyFont="1" applyFill="1" applyAlignment="1">
      <alignment horizontal="center" vertical="center" wrapText="1"/>
    </xf>
    <xf numFmtId="0" fontId="7" fillId="10" borderId="17" xfId="0" applyFont="1" applyFill="1" applyBorder="1" applyAlignment="1">
      <alignment horizontal="center" vertical="center" wrapText="1"/>
    </xf>
    <xf numFmtId="0" fontId="0" fillId="10" borderId="1" xfId="0" applyFill="1" applyBorder="1" applyAlignment="1">
      <alignment horizontal="center" vertical="top" wrapText="1"/>
    </xf>
    <xf numFmtId="0" fontId="7" fillId="10" borderId="0" xfId="0" applyFont="1" applyFill="1" applyAlignment="1">
      <alignment horizontal="center" wrapText="1"/>
    </xf>
    <xf numFmtId="0" fontId="7" fillId="10" borderId="1" xfId="0" applyFont="1" applyFill="1" applyBorder="1" applyAlignment="1">
      <alignment horizontal="center" wrapText="1"/>
    </xf>
    <xf numFmtId="0" fontId="7" fillId="10" borderId="0" xfId="0" applyFont="1" applyFill="1" applyAlignment="1">
      <alignment horizontal="center" vertical="center" wrapText="1"/>
    </xf>
    <xf numFmtId="0" fontId="7" fillId="7" borderId="16" xfId="0" applyFont="1" applyFill="1" applyBorder="1" applyAlignment="1">
      <alignment horizontal="center" vertical="center" wrapText="1"/>
    </xf>
    <xf numFmtId="49" fontId="7" fillId="7" borderId="1" xfId="0" applyNumberFormat="1" applyFont="1" applyFill="1" applyBorder="1" applyAlignment="1">
      <alignment horizontal="center" vertical="center" wrapText="1"/>
    </xf>
    <xf numFmtId="1" fontId="7" fillId="7" borderId="1" xfId="0" applyNumberFormat="1" applyFont="1" applyFill="1" applyBorder="1" applyAlignment="1">
      <alignment horizontal="center" vertical="center"/>
    </xf>
    <xf numFmtId="0" fontId="0" fillId="7" borderId="1" xfId="0" applyFill="1" applyBorder="1" applyAlignment="1">
      <alignment horizontal="center" vertical="center" wrapText="1"/>
    </xf>
    <xf numFmtId="0" fontId="0" fillId="7" borderId="0" xfId="0" applyFill="1"/>
    <xf numFmtId="0" fontId="7" fillId="11" borderId="1" xfId="0" applyFont="1" applyFill="1" applyBorder="1" applyAlignment="1">
      <alignment horizontal="center" vertical="center" wrapText="1"/>
    </xf>
    <xf numFmtId="49" fontId="7" fillId="11" borderId="1" xfId="0" applyNumberFormat="1" applyFont="1" applyFill="1" applyBorder="1" applyAlignment="1">
      <alignment horizontal="center" vertical="center" wrapText="1"/>
    </xf>
    <xf numFmtId="1" fontId="7" fillId="11" borderId="1" xfId="0" applyNumberFormat="1" applyFont="1" applyFill="1" applyBorder="1" applyAlignment="1">
      <alignment horizontal="center" vertical="center" wrapText="1"/>
    </xf>
    <xf numFmtId="0" fontId="7" fillId="11" borderId="16" xfId="0" applyFont="1" applyFill="1" applyBorder="1" applyAlignment="1">
      <alignment horizontal="center" vertical="center" wrapText="1"/>
    </xf>
    <xf numFmtId="0" fontId="0" fillId="11" borderId="1" xfId="0" applyFill="1" applyBorder="1" applyAlignment="1">
      <alignment horizontal="center" vertical="center"/>
    </xf>
    <xf numFmtId="0" fontId="0" fillId="11" borderId="1" xfId="0" applyFill="1" applyBorder="1" applyAlignment="1">
      <alignment horizontal="center" vertical="center" wrapText="1"/>
    </xf>
    <xf numFmtId="0" fontId="0" fillId="11" borderId="1" xfId="0" applyFill="1" applyBorder="1"/>
    <xf numFmtId="0" fontId="7" fillId="11" borderId="1" xfId="0" applyFont="1" applyFill="1" applyBorder="1" applyAlignment="1">
      <alignment horizontal="center" vertical="center"/>
    </xf>
    <xf numFmtId="0" fontId="0" fillId="11" borderId="2" xfId="0" applyFill="1" applyBorder="1"/>
    <xf numFmtId="0" fontId="0" fillId="11" borderId="0" xfId="0" applyFill="1"/>
    <xf numFmtId="0" fontId="0" fillId="11" borderId="16" xfId="0" applyFill="1" applyBorder="1" applyAlignment="1">
      <alignment horizontal="center" vertical="center" wrapText="1"/>
    </xf>
    <xf numFmtId="0" fontId="0" fillId="11" borderId="16" xfId="0" applyFill="1" applyBorder="1" applyAlignment="1">
      <alignment horizontal="center" vertical="center"/>
    </xf>
    <xf numFmtId="0" fontId="7" fillId="12" borderId="1" xfId="0" applyFont="1" applyFill="1" applyBorder="1" applyAlignment="1">
      <alignment horizontal="center" vertical="center" wrapText="1"/>
    </xf>
    <xf numFmtId="49" fontId="7" fillId="12" borderId="1" xfId="0" applyNumberFormat="1" applyFont="1" applyFill="1" applyBorder="1" applyAlignment="1">
      <alignment horizontal="center" vertical="center" wrapText="1"/>
    </xf>
    <xf numFmtId="1" fontId="7" fillId="12" borderId="1" xfId="0" applyNumberFormat="1" applyFont="1" applyFill="1" applyBorder="1" applyAlignment="1">
      <alignment horizontal="center" vertical="center" wrapText="1"/>
    </xf>
    <xf numFmtId="0" fontId="0" fillId="12" borderId="1" xfId="0" applyFill="1" applyBorder="1" applyAlignment="1">
      <alignment horizontal="center" vertical="center" wrapText="1"/>
    </xf>
    <xf numFmtId="0" fontId="7" fillId="12" borderId="16" xfId="0" applyFont="1" applyFill="1" applyBorder="1" applyAlignment="1">
      <alignment horizontal="center" vertical="center" wrapText="1"/>
    </xf>
    <xf numFmtId="0" fontId="0" fillId="12" borderId="1" xfId="0" applyFill="1" applyBorder="1"/>
    <xf numFmtId="0" fontId="0" fillId="12" borderId="1" xfId="0" applyFill="1" applyBorder="1" applyAlignment="1">
      <alignment horizontal="center" vertical="center"/>
    </xf>
    <xf numFmtId="0" fontId="25" fillId="12" borderId="1" xfId="0" applyFont="1" applyFill="1" applyBorder="1" applyAlignment="1">
      <alignment horizontal="center" vertical="center" wrapText="1"/>
    </xf>
    <xf numFmtId="0" fontId="25" fillId="12" borderId="0" xfId="0" applyFont="1" applyFill="1" applyAlignment="1">
      <alignment horizontal="center" vertical="center"/>
    </xf>
    <xf numFmtId="0" fontId="7" fillId="12" borderId="1" xfId="0" applyFont="1" applyFill="1" applyBorder="1" applyAlignment="1">
      <alignment horizontal="center" vertical="center"/>
    </xf>
    <xf numFmtId="0" fontId="0" fillId="12" borderId="2" xfId="0" applyFill="1" applyBorder="1"/>
    <xf numFmtId="0" fontId="0" fillId="12" borderId="0" xfId="0" applyFill="1"/>
    <xf numFmtId="0" fontId="25" fillId="12" borderId="0" xfId="0" applyFont="1" applyFill="1" applyAlignment="1">
      <alignment horizontal="center" vertical="center" wrapText="1"/>
    </xf>
    <xf numFmtId="0" fontId="0" fillId="12" borderId="1" xfId="0" applyFill="1" applyBorder="1" applyAlignment="1">
      <alignment vertical="center" wrapText="1"/>
    </xf>
    <xf numFmtId="0" fontId="0" fillId="12" borderId="1" xfId="0" applyFill="1" applyBorder="1" applyAlignment="1">
      <alignment horizontal="center" wrapText="1"/>
    </xf>
    <xf numFmtId="0" fontId="24" fillId="12" borderId="0" xfId="0" applyFont="1" applyFill="1" applyAlignment="1">
      <alignment horizontal="center" vertical="center" wrapText="1"/>
    </xf>
    <xf numFmtId="0" fontId="0" fillId="12" borderId="16" xfId="0" applyFill="1" applyBorder="1" applyAlignment="1">
      <alignment horizontal="center" vertical="center"/>
    </xf>
    <xf numFmtId="0" fontId="7" fillId="12" borderId="17" xfId="0" applyFont="1" applyFill="1" applyBorder="1" applyAlignment="1">
      <alignment horizontal="center" vertical="center" wrapText="1"/>
    </xf>
    <xf numFmtId="0" fontId="7" fillId="12" borderId="0" xfId="0" applyFont="1" applyFill="1" applyAlignment="1">
      <alignment horizontal="center" vertical="center" wrapText="1"/>
    </xf>
    <xf numFmtId="0" fontId="0" fillId="12" borderId="2" xfId="0" applyFill="1" applyBorder="1" applyAlignment="1">
      <alignment horizontal="center" vertical="center" wrapText="1"/>
    </xf>
    <xf numFmtId="0" fontId="25" fillId="11" borderId="1" xfId="0" applyFont="1" applyFill="1" applyBorder="1" applyAlignment="1">
      <alignment horizontal="center" vertical="center" wrapText="1"/>
    </xf>
    <xf numFmtId="0" fontId="24" fillId="11" borderId="1" xfId="0" applyFont="1" applyFill="1" applyBorder="1" applyAlignment="1">
      <alignment horizontal="center" vertical="center" wrapText="1"/>
    </xf>
    <xf numFmtId="0" fontId="0" fillId="11" borderId="0" xfId="0" applyFill="1" applyAlignment="1">
      <alignment horizontal="center" vertical="center" wrapText="1"/>
    </xf>
    <xf numFmtId="0" fontId="0" fillId="11" borderId="4" xfId="0" applyFill="1" applyBorder="1"/>
    <xf numFmtId="0" fontId="0" fillId="11" borderId="18" xfId="0" applyFill="1" applyBorder="1" applyAlignment="1">
      <alignment horizontal="center" vertical="center" wrapText="1"/>
    </xf>
    <xf numFmtId="0" fontId="7" fillId="13" borderId="1" xfId="0" applyFont="1" applyFill="1" applyBorder="1" applyAlignment="1">
      <alignment horizontal="center" vertical="center" wrapText="1"/>
    </xf>
    <xf numFmtId="49" fontId="7" fillId="13" borderId="1" xfId="0" applyNumberFormat="1" applyFont="1" applyFill="1" applyBorder="1" applyAlignment="1">
      <alignment horizontal="center" vertical="center" wrapText="1"/>
    </xf>
    <xf numFmtId="1" fontId="7" fillId="13" borderId="1" xfId="0" applyNumberFormat="1" applyFont="1" applyFill="1" applyBorder="1" applyAlignment="1">
      <alignment horizontal="center" vertical="center"/>
    </xf>
    <xf numFmtId="0" fontId="0" fillId="13" borderId="1" xfId="0" applyFill="1" applyBorder="1" applyAlignment="1">
      <alignment horizontal="center" vertical="center"/>
    </xf>
    <xf numFmtId="0" fontId="0" fillId="13" borderId="1" xfId="0" applyFill="1" applyBorder="1"/>
    <xf numFmtId="0" fontId="7" fillId="13" borderId="16" xfId="0" applyFont="1" applyFill="1" applyBorder="1" applyAlignment="1">
      <alignment horizontal="center" vertical="center" wrapText="1"/>
    </xf>
    <xf numFmtId="0" fontId="0" fillId="13" borderId="1" xfId="0" applyFill="1" applyBorder="1" applyAlignment="1">
      <alignment horizontal="center" vertical="center" wrapText="1"/>
    </xf>
    <xf numFmtId="0" fontId="7" fillId="13" borderId="1" xfId="0" applyFont="1" applyFill="1" applyBorder="1" applyAlignment="1">
      <alignment horizontal="center" vertical="center"/>
    </xf>
    <xf numFmtId="0" fontId="0" fillId="13" borderId="2" xfId="0" applyFill="1" applyBorder="1"/>
    <xf numFmtId="0" fontId="0" fillId="13" borderId="0" xfId="0" applyFill="1"/>
    <xf numFmtId="0" fontId="0" fillId="13" borderId="17" xfId="0" applyFill="1" applyBorder="1" applyAlignment="1">
      <alignment horizontal="center" vertical="center" wrapText="1"/>
    </xf>
    <xf numFmtId="0" fontId="0" fillId="13" borderId="4" xfId="0" applyFill="1" applyBorder="1"/>
    <xf numFmtId="0" fontId="0" fillId="13" borderId="16" xfId="0" applyFill="1" applyBorder="1" applyAlignment="1">
      <alignment horizontal="center" vertical="center"/>
    </xf>
    <xf numFmtId="0" fontId="7" fillId="13" borderId="0" xfId="0" applyFont="1" applyFill="1" applyAlignment="1">
      <alignment horizontal="center" vertical="center" wrapText="1"/>
    </xf>
    <xf numFmtId="0" fontId="7" fillId="13" borderId="4" xfId="0" applyFont="1" applyFill="1" applyBorder="1" applyAlignment="1">
      <alignment horizontal="center" vertical="center" wrapText="1"/>
    </xf>
    <xf numFmtId="0" fontId="7" fillId="14" borderId="1" xfId="0" applyFont="1" applyFill="1" applyBorder="1" applyAlignment="1">
      <alignment horizontal="center" vertical="center" wrapText="1"/>
    </xf>
    <xf numFmtId="49" fontId="7" fillId="14" borderId="1" xfId="0" applyNumberFormat="1" applyFont="1" applyFill="1" applyBorder="1" applyAlignment="1">
      <alignment horizontal="center" vertical="center" wrapText="1"/>
    </xf>
    <xf numFmtId="43" fontId="7" fillId="14" borderId="16" xfId="7" applyFont="1" applyFill="1" applyBorder="1" applyAlignment="1">
      <alignment horizontal="center" vertical="center" wrapText="1"/>
    </xf>
    <xf numFmtId="1" fontId="7" fillId="14" borderId="1" xfId="0" applyNumberFormat="1" applyFont="1" applyFill="1" applyBorder="1" applyAlignment="1">
      <alignment horizontal="center" vertical="center"/>
    </xf>
    <xf numFmtId="0" fontId="0" fillId="14" borderId="17" xfId="0" applyFill="1" applyBorder="1" applyAlignment="1">
      <alignment horizontal="center" vertical="center" wrapText="1"/>
    </xf>
    <xf numFmtId="0" fontId="0" fillId="14" borderId="16" xfId="0" applyFill="1" applyBorder="1" applyAlignment="1">
      <alignment horizontal="center" vertical="center" wrapText="1"/>
    </xf>
    <xf numFmtId="0" fontId="0" fillId="14" borderId="1" xfId="0" applyFill="1" applyBorder="1"/>
    <xf numFmtId="0" fontId="0" fillId="14" borderId="1" xfId="0" applyFill="1" applyBorder="1" applyAlignment="1">
      <alignment horizontal="center" vertical="center" wrapText="1"/>
    </xf>
    <xf numFmtId="0" fontId="7" fillId="14" borderId="16" xfId="7" applyNumberFormat="1" applyFont="1" applyFill="1" applyBorder="1" applyAlignment="1">
      <alignment horizontal="center" vertical="center" wrapText="1"/>
    </xf>
    <xf numFmtId="0" fontId="0" fillId="14" borderId="1" xfId="0" applyFill="1" applyBorder="1" applyAlignment="1">
      <alignment horizontal="center" vertical="center"/>
    </xf>
    <xf numFmtId="0" fontId="7" fillId="14" borderId="1" xfId="0" applyFont="1" applyFill="1" applyBorder="1" applyAlignment="1">
      <alignment horizontal="center" vertical="center"/>
    </xf>
    <xf numFmtId="0" fontId="0" fillId="14" borderId="2" xfId="0" applyFill="1" applyBorder="1"/>
    <xf numFmtId="0" fontId="0" fillId="14" borderId="0" xfId="0" applyFill="1"/>
    <xf numFmtId="43" fontId="7" fillId="14" borderId="1" xfId="7" applyFont="1" applyFill="1" applyBorder="1" applyAlignment="1">
      <alignment horizontal="center" vertical="center" wrapText="1"/>
    </xf>
    <xf numFmtId="0" fontId="7" fillId="14" borderId="0" xfId="0" applyFont="1" applyFill="1" applyAlignment="1">
      <alignment horizontal="center" vertical="center" wrapText="1"/>
    </xf>
    <xf numFmtId="0" fontId="7" fillId="15" borderId="1" xfId="0" applyFont="1" applyFill="1" applyBorder="1" applyAlignment="1">
      <alignment horizontal="center" vertical="center" wrapText="1"/>
    </xf>
    <xf numFmtId="49" fontId="7" fillId="15" borderId="1" xfId="0" applyNumberFormat="1" applyFont="1" applyFill="1" applyBorder="1" applyAlignment="1">
      <alignment horizontal="center" vertical="center" wrapText="1"/>
    </xf>
    <xf numFmtId="0" fontId="7" fillId="15" borderId="16" xfId="0" applyFont="1" applyFill="1" applyBorder="1" applyAlignment="1">
      <alignment horizontal="center" vertical="center" wrapText="1"/>
    </xf>
    <xf numFmtId="1" fontId="7" fillId="15" borderId="16" xfId="7" applyNumberFormat="1" applyFont="1" applyFill="1" applyBorder="1" applyAlignment="1">
      <alignment horizontal="center" vertical="center"/>
    </xf>
    <xf numFmtId="0" fontId="0" fillId="15" borderId="16" xfId="0" applyFill="1" applyBorder="1" applyAlignment="1">
      <alignment horizontal="center" vertical="center" wrapText="1"/>
    </xf>
    <xf numFmtId="0" fontId="0" fillId="15" borderId="1" xfId="0" applyFill="1" applyBorder="1"/>
    <xf numFmtId="0" fontId="0" fillId="15" borderId="1" xfId="0" applyFill="1" applyBorder="1" applyAlignment="1">
      <alignment horizontal="center" vertical="center" wrapText="1"/>
    </xf>
    <xf numFmtId="0" fontId="0" fillId="15" borderId="1" xfId="0" applyFill="1" applyBorder="1" applyAlignment="1">
      <alignment horizontal="center" vertical="center"/>
    </xf>
    <xf numFmtId="0" fontId="7" fillId="15" borderId="1" xfId="0" applyFont="1" applyFill="1" applyBorder="1" applyAlignment="1">
      <alignment horizontal="center" vertical="center"/>
    </xf>
    <xf numFmtId="0" fontId="0" fillId="15" borderId="2" xfId="0" applyFill="1" applyBorder="1"/>
    <xf numFmtId="0" fontId="0" fillId="15" borderId="0" xfId="0" applyFill="1"/>
    <xf numFmtId="0" fontId="0" fillId="15" borderId="17" xfId="0" applyFill="1" applyBorder="1" applyAlignment="1">
      <alignment horizontal="center" vertical="center" wrapText="1"/>
    </xf>
    <xf numFmtId="0" fontId="25" fillId="15" borderId="0" xfId="0" applyFont="1" applyFill="1" applyAlignment="1">
      <alignment horizontal="center" vertical="center" wrapText="1"/>
    </xf>
    <xf numFmtId="0" fontId="7" fillId="14" borderId="2" xfId="0" applyFont="1" applyFill="1" applyBorder="1" applyAlignment="1">
      <alignment horizontal="center" vertical="center" wrapText="1"/>
    </xf>
    <xf numFmtId="0" fontId="7" fillId="15" borderId="17" xfId="0" applyFont="1" applyFill="1" applyBorder="1" applyAlignment="1">
      <alignment horizontal="center" vertical="center" wrapText="1"/>
    </xf>
    <xf numFmtId="0" fontId="7" fillId="16" borderId="1" xfId="0" applyFont="1" applyFill="1" applyBorder="1" applyAlignment="1">
      <alignment horizontal="center" vertical="center" wrapText="1"/>
    </xf>
    <xf numFmtId="0" fontId="7" fillId="16" borderId="16" xfId="0" applyFont="1" applyFill="1" applyBorder="1" applyAlignment="1">
      <alignment horizontal="center" vertical="center" wrapText="1"/>
    </xf>
    <xf numFmtId="49" fontId="7" fillId="16" borderId="1" xfId="0" applyNumberFormat="1" applyFont="1" applyFill="1" applyBorder="1" applyAlignment="1">
      <alignment horizontal="center" vertical="center" wrapText="1"/>
    </xf>
    <xf numFmtId="1" fontId="7" fillId="16" borderId="1" xfId="0" applyNumberFormat="1" applyFont="1" applyFill="1" applyBorder="1" applyAlignment="1">
      <alignment horizontal="center" vertical="center"/>
    </xf>
    <xf numFmtId="0" fontId="0" fillId="16" borderId="1" xfId="0" applyFill="1" applyBorder="1" applyAlignment="1">
      <alignment horizontal="center" vertical="center" wrapText="1"/>
    </xf>
    <xf numFmtId="0" fontId="0" fillId="16" borderId="16" xfId="0" applyFill="1" applyBorder="1" applyAlignment="1">
      <alignment horizontal="center" vertical="center" wrapText="1"/>
    </xf>
    <xf numFmtId="0" fontId="0" fillId="16" borderId="1" xfId="0" applyFill="1" applyBorder="1"/>
    <xf numFmtId="0" fontId="0" fillId="16" borderId="1" xfId="0" applyFill="1" applyBorder="1" applyAlignment="1">
      <alignment horizontal="center" vertical="center"/>
    </xf>
    <xf numFmtId="0" fontId="7" fillId="16" borderId="1" xfId="0" applyFont="1" applyFill="1" applyBorder="1" applyAlignment="1">
      <alignment horizontal="center" vertical="center"/>
    </xf>
    <xf numFmtId="0" fontId="0" fillId="16" borderId="2" xfId="0" applyFill="1" applyBorder="1"/>
    <xf numFmtId="0" fontId="0" fillId="16" borderId="0" xfId="0" applyFill="1"/>
    <xf numFmtId="0" fontId="0" fillId="16" borderId="16" xfId="0" applyFill="1" applyBorder="1" applyAlignment="1">
      <alignment horizontal="center"/>
    </xf>
    <xf numFmtId="0" fontId="0" fillId="16" borderId="18" xfId="0" applyFill="1" applyBorder="1" applyAlignment="1">
      <alignment horizontal="center"/>
    </xf>
    <xf numFmtId="0" fontId="0" fillId="16" borderId="18" xfId="0" applyFill="1" applyBorder="1"/>
    <xf numFmtId="0" fontId="0" fillId="16" borderId="18" xfId="0" applyFill="1" applyBorder="1" applyAlignment="1">
      <alignment horizontal="center" vertical="center" wrapText="1"/>
    </xf>
    <xf numFmtId="0" fontId="24" fillId="16" borderId="1" xfId="0" applyFont="1" applyFill="1" applyBorder="1" applyAlignment="1">
      <alignment horizontal="center" vertical="center" wrapText="1"/>
    </xf>
    <xf numFmtId="0" fontId="0" fillId="16" borderId="16" xfId="0" applyFill="1" applyBorder="1"/>
    <xf numFmtId="0" fontId="0" fillId="16" borderId="16" xfId="0" applyFill="1" applyBorder="1" applyAlignment="1">
      <alignment horizontal="center" vertical="center"/>
    </xf>
    <xf numFmtId="0" fontId="7" fillId="16" borderId="0" xfId="0" applyFont="1" applyFill="1" applyAlignment="1">
      <alignment horizontal="center" vertical="center" wrapText="1"/>
    </xf>
    <xf numFmtId="0" fontId="0" fillId="16" borderId="1" xfId="0" applyFill="1" applyBorder="1" applyAlignment="1">
      <alignment horizontal="center"/>
    </xf>
    <xf numFmtId="0" fontId="7" fillId="17" borderId="1" xfId="0" applyFont="1" applyFill="1" applyBorder="1" applyAlignment="1">
      <alignment horizontal="center" vertical="center" wrapText="1"/>
    </xf>
    <xf numFmtId="49" fontId="7" fillId="17" borderId="1" xfId="0" applyNumberFormat="1" applyFont="1" applyFill="1" applyBorder="1" applyAlignment="1">
      <alignment horizontal="center" vertical="center" wrapText="1"/>
    </xf>
    <xf numFmtId="1" fontId="7" fillId="17" borderId="1" xfId="0" applyNumberFormat="1" applyFont="1" applyFill="1" applyBorder="1" applyAlignment="1">
      <alignment horizontal="center" vertical="center"/>
    </xf>
    <xf numFmtId="0" fontId="0" fillId="17" borderId="16" xfId="0" applyFill="1" applyBorder="1"/>
    <xf numFmtId="0" fontId="0" fillId="17" borderId="1" xfId="0" applyFill="1" applyBorder="1"/>
    <xf numFmtId="0" fontId="0" fillId="17" borderId="1" xfId="0" applyFill="1" applyBorder="1" applyAlignment="1">
      <alignment horizontal="center" vertical="center" wrapText="1"/>
    </xf>
    <xf numFmtId="0" fontId="0" fillId="17" borderId="1" xfId="0" applyFill="1" applyBorder="1" applyAlignment="1">
      <alignment horizontal="center" vertical="center"/>
    </xf>
    <xf numFmtId="0" fontId="0" fillId="17" borderId="16" xfId="0" applyFill="1" applyBorder="1" applyAlignment="1">
      <alignment horizontal="center" vertical="center"/>
    </xf>
    <xf numFmtId="0" fontId="0" fillId="17" borderId="2" xfId="0" applyFill="1" applyBorder="1"/>
    <xf numFmtId="0" fontId="0" fillId="17" borderId="0" xfId="0" applyFill="1"/>
    <xf numFmtId="0" fontId="7" fillId="18" borderId="1" xfId="0" applyFont="1" applyFill="1" applyBorder="1" applyAlignment="1">
      <alignment horizontal="center" vertical="center" wrapText="1"/>
    </xf>
    <xf numFmtId="49" fontId="7" fillId="18" borderId="1" xfId="0" applyNumberFormat="1" applyFont="1" applyFill="1" applyBorder="1" applyAlignment="1">
      <alignment horizontal="center" vertical="center" wrapText="1"/>
    </xf>
    <xf numFmtId="0" fontId="7" fillId="18" borderId="16" xfId="0" applyFont="1" applyFill="1" applyBorder="1" applyAlignment="1">
      <alignment horizontal="center" vertical="center" wrapText="1"/>
    </xf>
    <xf numFmtId="0" fontId="22" fillId="18" borderId="1" xfId="0" applyFont="1" applyFill="1" applyBorder="1" applyAlignment="1">
      <alignment horizontal="center" vertical="center" wrapText="1"/>
    </xf>
    <xf numFmtId="1" fontId="7" fillId="18" borderId="16" xfId="0" applyNumberFormat="1" applyFont="1" applyFill="1" applyBorder="1" applyAlignment="1">
      <alignment horizontal="center" vertical="center"/>
    </xf>
    <xf numFmtId="0" fontId="0" fillId="18" borderId="1" xfId="0" applyFill="1" applyBorder="1"/>
    <xf numFmtId="0" fontId="0" fillId="18" borderId="1" xfId="0" applyFill="1" applyBorder="1" applyAlignment="1">
      <alignment horizontal="center" vertical="center"/>
    </xf>
    <xf numFmtId="0" fontId="0" fillId="18" borderId="2" xfId="0" applyFill="1" applyBorder="1"/>
    <xf numFmtId="0" fontId="0" fillId="18" borderId="0" xfId="0" applyFill="1"/>
    <xf numFmtId="1" fontId="7" fillId="18" borderId="1" xfId="0" applyNumberFormat="1" applyFont="1" applyFill="1" applyBorder="1" applyAlignment="1">
      <alignment horizontal="center" vertical="center"/>
    </xf>
    <xf numFmtId="0" fontId="0" fillId="8" borderId="1" xfId="0" applyFill="1" applyBorder="1" applyAlignment="1">
      <alignment vertical="center"/>
    </xf>
    <xf numFmtId="0" fontId="0" fillId="8" borderId="18" xfId="0" applyFill="1" applyBorder="1" applyAlignment="1">
      <alignment vertical="center"/>
    </xf>
    <xf numFmtId="0" fontId="0" fillId="8" borderId="18" xfId="0" applyFill="1" applyBorder="1"/>
    <xf numFmtId="0" fontId="7" fillId="8" borderId="1" xfId="0" applyFont="1" applyFill="1" applyBorder="1" applyAlignment="1">
      <alignment horizontal="center" vertical="center" wrapText="1"/>
    </xf>
    <xf numFmtId="0" fontId="7" fillId="8" borderId="18" xfId="0" applyFont="1" applyFill="1" applyBorder="1" applyAlignment="1">
      <alignment horizontal="center" vertical="center" wrapText="1"/>
    </xf>
    <xf numFmtId="0" fontId="0" fillId="8" borderId="1" xfId="0" applyFill="1" applyBorder="1" applyAlignment="1">
      <alignment horizontal="right"/>
    </xf>
    <xf numFmtId="0" fontId="0" fillId="13" borderId="2" xfId="0" applyFill="1" applyBorder="1" applyAlignment="1">
      <alignment horizontal="center" vertical="center"/>
    </xf>
    <xf numFmtId="0" fontId="0" fillId="12" borderId="16" xfId="0" applyFill="1" applyBorder="1" applyAlignment="1">
      <alignment horizontal="center" vertical="center" wrapText="1"/>
    </xf>
    <xf numFmtId="0" fontId="7" fillId="13" borderId="18" xfId="0" applyFont="1" applyFill="1" applyBorder="1" applyAlignment="1">
      <alignment horizontal="center" vertical="center" wrapText="1"/>
    </xf>
    <xf numFmtId="0" fontId="7" fillId="14" borderId="4" xfId="0" applyFont="1" applyFill="1" applyBorder="1" applyAlignment="1">
      <alignment horizontal="center" vertical="center" wrapText="1"/>
    </xf>
    <xf numFmtId="0" fontId="7" fillId="14" borderId="18" xfId="0" applyFont="1" applyFill="1" applyBorder="1" applyAlignment="1">
      <alignment horizontal="center" vertical="center" wrapText="1"/>
    </xf>
    <xf numFmtId="0" fontId="7" fillId="14" borderId="1" xfId="0" applyFont="1" applyFill="1" applyBorder="1" applyAlignment="1">
      <alignment vertical="center" wrapText="1"/>
    </xf>
    <xf numFmtId="0" fontId="7" fillId="14" borderId="0" xfId="0" applyFont="1" applyFill="1" applyAlignment="1">
      <alignment horizontal="center" vertical="center"/>
    </xf>
    <xf numFmtId="0" fontId="23" fillId="7" borderId="1" xfId="0" applyFont="1" applyFill="1" applyBorder="1" applyAlignment="1">
      <alignment horizontal="center" vertical="center" wrapText="1"/>
    </xf>
    <xf numFmtId="0" fontId="23" fillId="3" borderId="1" xfId="0" applyFont="1" applyFill="1" applyBorder="1"/>
    <xf numFmtId="0" fontId="23" fillId="11" borderId="1" xfId="0" applyFont="1" applyFill="1" applyBorder="1"/>
    <xf numFmtId="0" fontId="23" fillId="12" borderId="1" xfId="0" applyFont="1" applyFill="1" applyBorder="1"/>
    <xf numFmtId="0" fontId="23" fillId="13" borderId="1" xfId="0" applyFont="1" applyFill="1" applyBorder="1"/>
    <xf numFmtId="0" fontId="23" fillId="14" borderId="1" xfId="0" applyFont="1" applyFill="1" applyBorder="1"/>
    <xf numFmtId="0" fontId="23" fillId="15" borderId="1" xfId="0" applyFont="1" applyFill="1" applyBorder="1"/>
    <xf numFmtId="0" fontId="23" fillId="16" borderId="1" xfId="0" applyFont="1" applyFill="1" applyBorder="1"/>
    <xf numFmtId="0" fontId="23" fillId="16" borderId="1" xfId="0" applyFont="1" applyFill="1" applyBorder="1" applyAlignment="1">
      <alignment horizontal="center"/>
    </xf>
    <xf numFmtId="0" fontId="23" fillId="17" borderId="1" xfId="0" applyFont="1" applyFill="1" applyBorder="1"/>
    <xf numFmtId="0" fontId="23" fillId="18" borderId="1" xfId="0" applyFont="1" applyFill="1" applyBorder="1"/>
    <xf numFmtId="0" fontId="27" fillId="10" borderId="1" xfId="0" applyFont="1" applyFill="1" applyBorder="1" applyAlignment="1">
      <alignment horizontal="right" vertical="center"/>
    </xf>
    <xf numFmtId="164" fontId="27" fillId="7" borderId="1" xfId="7" applyNumberFormat="1" applyFont="1" applyFill="1" applyBorder="1" applyAlignment="1">
      <alignment horizontal="right" vertical="center"/>
    </xf>
    <xf numFmtId="0" fontId="26" fillId="7" borderId="1" xfId="0" applyFont="1" applyFill="1" applyBorder="1"/>
    <xf numFmtId="0" fontId="27" fillId="7" borderId="1" xfId="0" applyFont="1" applyFill="1" applyBorder="1"/>
    <xf numFmtId="0" fontId="23" fillId="12" borderId="1" xfId="0" applyFont="1" applyFill="1" applyBorder="1" applyAlignment="1">
      <alignment horizontal="center" vertical="center" wrapText="1"/>
    </xf>
    <xf numFmtId="0" fontId="7" fillId="14" borderId="16" xfId="0" applyFont="1" applyFill="1" applyBorder="1" applyAlignment="1">
      <alignment horizontal="center" vertical="center" wrapText="1"/>
    </xf>
    <xf numFmtId="0" fontId="27" fillId="12" borderId="1" xfId="0" applyFont="1" applyFill="1" applyBorder="1" applyAlignment="1">
      <alignment horizontal="right" vertical="center" wrapText="1"/>
    </xf>
    <xf numFmtId="0" fontId="27" fillId="12" borderId="17" xfId="0" applyFont="1" applyFill="1" applyBorder="1" applyAlignment="1">
      <alignment horizontal="right" vertical="center" wrapText="1"/>
    </xf>
    <xf numFmtId="164" fontId="27" fillId="12" borderId="1" xfId="7" applyNumberFormat="1" applyFont="1" applyFill="1" applyBorder="1" applyAlignment="1">
      <alignment horizontal="right" vertical="center" wrapText="1"/>
    </xf>
    <xf numFmtId="164" fontId="27" fillId="12" borderId="4" xfId="7" applyNumberFormat="1" applyFont="1" applyFill="1" applyBorder="1" applyAlignment="1">
      <alignment horizontal="right" vertical="center" wrapText="1"/>
    </xf>
    <xf numFmtId="0" fontId="27" fillId="12" borderId="4" xfId="0" applyFont="1" applyFill="1" applyBorder="1" applyAlignment="1">
      <alignment horizontal="right" vertical="center" wrapText="1"/>
    </xf>
    <xf numFmtId="164" fontId="27" fillId="13" borderId="1" xfId="7" applyNumberFormat="1" applyFont="1" applyFill="1" applyBorder="1" applyAlignment="1">
      <alignment horizontal="right" vertical="center" wrapText="1"/>
    </xf>
    <xf numFmtId="164" fontId="27" fillId="13" borderId="4" xfId="7" applyNumberFormat="1" applyFont="1" applyFill="1" applyBorder="1" applyAlignment="1">
      <alignment horizontal="right" vertical="center" wrapText="1"/>
    </xf>
    <xf numFmtId="164" fontId="27" fillId="11" borderId="1" xfId="7" applyNumberFormat="1" applyFont="1" applyFill="1" applyBorder="1" applyAlignment="1">
      <alignment horizontal="right" vertical="center"/>
    </xf>
    <xf numFmtId="0" fontId="27" fillId="11" borderId="16" xfId="0" applyFont="1" applyFill="1" applyBorder="1" applyAlignment="1">
      <alignment horizontal="right" vertical="center" wrapText="1"/>
    </xf>
    <xf numFmtId="164" fontId="27" fillId="14" borderId="16" xfId="7" applyNumberFormat="1" applyFont="1" applyFill="1" applyBorder="1" applyAlignment="1">
      <alignment horizontal="right" vertical="center" wrapText="1"/>
    </xf>
    <xf numFmtId="164" fontId="27" fillId="11" borderId="1" xfId="7" applyNumberFormat="1" applyFont="1" applyFill="1" applyBorder="1" applyAlignment="1">
      <alignment horizontal="center" vertical="center"/>
    </xf>
    <xf numFmtId="1" fontId="27" fillId="15" borderId="1" xfId="7" applyNumberFormat="1" applyFont="1" applyFill="1" applyBorder="1" applyAlignment="1">
      <alignment horizontal="right" vertical="center" wrapText="1"/>
    </xf>
    <xf numFmtId="164" fontId="27" fillId="15" borderId="1" xfId="7" applyNumberFormat="1" applyFont="1" applyFill="1" applyBorder="1" applyAlignment="1">
      <alignment horizontal="right" vertical="center" wrapText="1"/>
    </xf>
    <xf numFmtId="0" fontId="27" fillId="16" borderId="1" xfId="0" applyFont="1" applyFill="1" applyBorder="1" applyAlignment="1">
      <alignment horizontal="right" vertical="center" wrapText="1"/>
    </xf>
    <xf numFmtId="164" fontId="27" fillId="16" borderId="1" xfId="7" applyNumberFormat="1" applyFont="1" applyFill="1" applyBorder="1" applyAlignment="1">
      <alignment horizontal="right" vertical="center" wrapText="1"/>
    </xf>
    <xf numFmtId="0" fontId="27" fillId="16" borderId="16" xfId="0" applyFont="1" applyFill="1" applyBorder="1" applyAlignment="1">
      <alignment horizontal="right" vertical="center" wrapText="1"/>
    </xf>
    <xf numFmtId="164" fontId="27" fillId="7" borderId="1" xfId="7" applyNumberFormat="1" applyFont="1" applyFill="1" applyBorder="1" applyAlignment="1">
      <alignment horizontal="center" vertical="center"/>
    </xf>
    <xf numFmtId="43" fontId="28" fillId="13" borderId="1" xfId="7" applyFont="1" applyFill="1" applyBorder="1" applyAlignment="1">
      <alignment horizontal="center" vertical="center"/>
    </xf>
    <xf numFmtId="43" fontId="28" fillId="14" borderId="1" xfId="7" applyFont="1" applyFill="1" applyBorder="1" applyAlignment="1">
      <alignment horizontal="center" vertical="center"/>
    </xf>
    <xf numFmtId="43" fontId="28" fillId="3" borderId="1" xfId="7" applyFont="1" applyFill="1" applyBorder="1" applyAlignment="1">
      <alignment horizontal="center" vertical="center"/>
    </xf>
    <xf numFmtId="43" fontId="28" fillId="10" borderId="1" xfId="7" applyFont="1" applyFill="1" applyBorder="1" applyAlignment="1">
      <alignment horizontal="center" vertical="center"/>
    </xf>
    <xf numFmtId="43" fontId="27" fillId="11" borderId="1" xfId="7" applyFont="1" applyFill="1" applyBorder="1" applyAlignment="1">
      <alignment horizontal="right" vertical="center"/>
    </xf>
    <xf numFmtId="43" fontId="27" fillId="12" borderId="1" xfId="7" applyFont="1" applyFill="1" applyBorder="1" applyAlignment="1">
      <alignment horizontal="center" vertical="center"/>
    </xf>
    <xf numFmtId="43" fontId="27" fillId="15" borderId="1" xfId="7" applyFont="1" applyFill="1" applyBorder="1" applyAlignment="1">
      <alignment horizontal="center" vertical="center"/>
    </xf>
    <xf numFmtId="43" fontId="28" fillId="16" borderId="1" xfId="7" applyFont="1" applyFill="1" applyBorder="1" applyAlignment="1">
      <alignment horizontal="center" vertical="center"/>
    </xf>
    <xf numFmtId="43" fontId="28" fillId="17" borderId="1" xfId="7" applyFont="1" applyFill="1" applyBorder="1" applyAlignment="1">
      <alignment horizontal="center" vertical="center"/>
    </xf>
    <xf numFmtId="43" fontId="28" fillId="18" borderId="1" xfId="7" applyFont="1" applyFill="1" applyBorder="1" applyAlignment="1">
      <alignment horizontal="center" vertical="center"/>
    </xf>
    <xf numFmtId="0" fontId="7" fillId="13" borderId="2" xfId="0" applyFont="1" applyFill="1" applyBorder="1" applyAlignment="1">
      <alignment horizontal="center" vertical="center" wrapText="1"/>
    </xf>
    <xf numFmtId="0" fontId="24" fillId="14" borderId="1" xfId="0" applyFont="1" applyFill="1" applyBorder="1" applyAlignment="1">
      <alignment horizontal="center" vertical="center" wrapText="1"/>
    </xf>
    <xf numFmtId="0" fontId="0" fillId="3" borderId="0" xfId="0" applyFill="1" applyAlignment="1">
      <alignment horizontal="center" vertical="center" wrapText="1"/>
    </xf>
    <xf numFmtId="0" fontId="0" fillId="3" borderId="0" xfId="0" applyFill="1" applyAlignment="1">
      <alignment horizontal="center" vertical="center"/>
    </xf>
    <xf numFmtId="0" fontId="29" fillId="3" borderId="1" xfId="0" applyFont="1" applyFill="1" applyBorder="1" applyAlignment="1">
      <alignment horizontal="center" vertical="center" wrapText="1"/>
    </xf>
    <xf numFmtId="0" fontId="28" fillId="3" borderId="1" xfId="0" applyFont="1" applyFill="1" applyBorder="1" applyAlignment="1">
      <alignment horizontal="right" vertical="center"/>
    </xf>
    <xf numFmtId="0" fontId="14" fillId="7"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4" fillId="11" borderId="1" xfId="0" applyFont="1" applyFill="1" applyBorder="1" applyAlignment="1">
      <alignment horizontal="center" vertical="center"/>
    </xf>
    <xf numFmtId="0" fontId="14" fillId="12" borderId="1" xfId="0" applyFont="1" applyFill="1" applyBorder="1" applyAlignment="1">
      <alignment horizontal="center" vertical="center" wrapText="1"/>
    </xf>
    <xf numFmtId="0" fontId="14" fillId="17" borderId="1" xfId="0" applyFont="1" applyFill="1" applyBorder="1" applyAlignment="1">
      <alignment horizontal="center" vertical="center" wrapText="1"/>
    </xf>
    <xf numFmtId="0" fontId="33" fillId="18" borderId="2" xfId="0" applyFont="1" applyFill="1" applyBorder="1"/>
    <xf numFmtId="0" fontId="34" fillId="2" borderId="1" xfId="0" applyFont="1" applyFill="1" applyBorder="1" applyAlignment="1">
      <alignment horizontal="center" vertical="center" wrapText="1"/>
    </xf>
    <xf numFmtId="0" fontId="33" fillId="3" borderId="1" xfId="0" applyFont="1" applyFill="1" applyBorder="1"/>
    <xf numFmtId="0" fontId="33" fillId="10" borderId="1" xfId="0" applyFont="1" applyFill="1" applyBorder="1"/>
    <xf numFmtId="0" fontId="33" fillId="7" borderId="1" xfId="0" applyFont="1" applyFill="1" applyBorder="1"/>
    <xf numFmtId="0" fontId="33" fillId="11" borderId="1" xfId="0" applyFont="1" applyFill="1" applyBorder="1"/>
    <xf numFmtId="0" fontId="33" fillId="12" borderId="1" xfId="0" applyFont="1" applyFill="1" applyBorder="1"/>
    <xf numFmtId="0" fontId="33" fillId="13" borderId="1" xfId="0" applyFont="1" applyFill="1" applyBorder="1"/>
    <xf numFmtId="0" fontId="33" fillId="14" borderId="1" xfId="0" applyFont="1" applyFill="1" applyBorder="1"/>
    <xf numFmtId="0" fontId="33" fillId="15" borderId="1" xfId="0" applyFont="1" applyFill="1" applyBorder="1"/>
    <xf numFmtId="0" fontId="33" fillId="16" borderId="1" xfId="0" applyFont="1" applyFill="1" applyBorder="1"/>
    <xf numFmtId="0" fontId="33" fillId="18" borderId="1" xfId="0" applyFont="1" applyFill="1" applyBorder="1"/>
    <xf numFmtId="0" fontId="33" fillId="0" borderId="0" xfId="0" applyFont="1"/>
    <xf numFmtId="0" fontId="30" fillId="16" borderId="1" xfId="0" applyFont="1" applyFill="1" applyBorder="1"/>
    <xf numFmtId="0" fontId="35" fillId="16" borderId="1" xfId="0" applyFont="1" applyFill="1" applyBorder="1"/>
    <xf numFmtId="0" fontId="30" fillId="17" borderId="1" xfId="0" applyFont="1" applyFill="1" applyBorder="1"/>
    <xf numFmtId="0" fontId="35" fillId="17" borderId="1" xfId="0" applyFont="1" applyFill="1" applyBorder="1"/>
    <xf numFmtId="0" fontId="14" fillId="14" borderId="1" xfId="0" applyFont="1" applyFill="1" applyBorder="1" applyAlignment="1">
      <alignment horizontal="center" vertical="center" wrapText="1"/>
    </xf>
    <xf numFmtId="3" fontId="27" fillId="16" borderId="1" xfId="0" applyNumberFormat="1" applyFont="1" applyFill="1" applyBorder="1" applyAlignment="1">
      <alignment horizontal="right" vertical="center" wrapText="1"/>
    </xf>
    <xf numFmtId="10" fontId="14" fillId="3" borderId="1" xfId="0" applyNumberFormat="1" applyFont="1" applyFill="1" applyBorder="1" applyAlignment="1">
      <alignment horizontal="center" vertical="center" wrapText="1"/>
    </xf>
    <xf numFmtId="10" fontId="14" fillId="10" borderId="1" xfId="0" applyNumberFormat="1" applyFont="1" applyFill="1" applyBorder="1" applyAlignment="1">
      <alignment horizontal="center" vertical="center" wrapText="1"/>
    </xf>
    <xf numFmtId="10" fontId="14" fillId="7" borderId="1" xfId="0" applyNumberFormat="1" applyFont="1" applyFill="1" applyBorder="1" applyAlignment="1">
      <alignment horizontal="center" vertical="center" wrapText="1"/>
    </xf>
    <xf numFmtId="10" fontId="14" fillId="11" borderId="1" xfId="0" applyNumberFormat="1" applyFont="1" applyFill="1" applyBorder="1" applyAlignment="1">
      <alignment horizontal="center" vertical="center"/>
    </xf>
    <xf numFmtId="10" fontId="14" fillId="11" borderId="16" xfId="0" applyNumberFormat="1" applyFont="1" applyFill="1" applyBorder="1" applyAlignment="1">
      <alignment horizontal="center" vertical="center"/>
    </xf>
    <xf numFmtId="10" fontId="14" fillId="12" borderId="1" xfId="0" applyNumberFormat="1" applyFont="1" applyFill="1" applyBorder="1" applyAlignment="1">
      <alignment horizontal="center" vertical="center"/>
    </xf>
    <xf numFmtId="10" fontId="14" fillId="13" borderId="1" xfId="0" applyNumberFormat="1" applyFont="1" applyFill="1" applyBorder="1" applyAlignment="1">
      <alignment horizontal="center" vertical="center"/>
    </xf>
    <xf numFmtId="10" fontId="14" fillId="14" borderId="1" xfId="0" applyNumberFormat="1" applyFont="1" applyFill="1" applyBorder="1" applyAlignment="1">
      <alignment horizontal="center" vertical="center"/>
    </xf>
    <xf numFmtId="10" fontId="14" fillId="15" borderId="1" xfId="0" applyNumberFormat="1" applyFont="1" applyFill="1" applyBorder="1" applyAlignment="1">
      <alignment horizontal="center" vertical="center"/>
    </xf>
    <xf numFmtId="10" fontId="14" fillId="16" borderId="16" xfId="0" applyNumberFormat="1" applyFont="1" applyFill="1" applyBorder="1" applyAlignment="1">
      <alignment horizontal="center" vertical="center"/>
    </xf>
    <xf numFmtId="10" fontId="14" fillId="17" borderId="16" xfId="0" applyNumberFormat="1" applyFont="1" applyFill="1" applyBorder="1" applyAlignment="1">
      <alignment vertical="center"/>
    </xf>
    <xf numFmtId="0" fontId="14" fillId="17" borderId="1" xfId="0" applyFont="1" applyFill="1" applyBorder="1" applyAlignment="1">
      <alignment horizontal="center" vertical="center"/>
    </xf>
    <xf numFmtId="10" fontId="14" fillId="18" borderId="1" xfId="0" applyNumberFormat="1" applyFont="1" applyFill="1" applyBorder="1" applyAlignment="1">
      <alignment horizontal="center" vertical="center"/>
    </xf>
    <xf numFmtId="0" fontId="5" fillId="14"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0" fillId="3" borderId="1" xfId="0" applyFill="1" applyBorder="1" applyAlignment="1">
      <alignment vertical="center" wrapText="1"/>
    </xf>
    <xf numFmtId="43" fontId="0" fillId="3" borderId="1" xfId="7" applyFont="1" applyFill="1" applyBorder="1" applyAlignment="1">
      <alignment vertical="center" wrapText="1"/>
    </xf>
    <xf numFmtId="0" fontId="0" fillId="10" borderId="0" xfId="0" applyFill="1" applyAlignment="1">
      <alignment horizontal="center" vertical="center" wrapText="1"/>
    </xf>
    <xf numFmtId="43" fontId="7" fillId="10" borderId="1" xfId="7" applyFont="1" applyFill="1" applyBorder="1" applyAlignment="1">
      <alignment horizontal="center" vertical="center" wrapText="1"/>
    </xf>
    <xf numFmtId="43" fontId="7" fillId="7" borderId="1" xfId="7" applyFont="1" applyFill="1" applyBorder="1" applyAlignment="1">
      <alignment horizontal="center" vertical="center" wrapText="1"/>
    </xf>
    <xf numFmtId="0" fontId="0" fillId="7" borderId="18" xfId="0" applyFill="1" applyBorder="1"/>
    <xf numFmtId="0" fontId="26" fillId="7" borderId="18" xfId="0" applyFont="1" applyFill="1" applyBorder="1"/>
    <xf numFmtId="0" fontId="7" fillId="7" borderId="18" xfId="0" applyFont="1" applyFill="1" applyBorder="1" applyAlignment="1">
      <alignment horizontal="center" vertical="center"/>
    </xf>
    <xf numFmtId="0" fontId="0" fillId="7" borderId="18" xfId="0" applyFill="1" applyBorder="1" applyAlignment="1">
      <alignment horizontal="center" vertical="center" wrapText="1"/>
    </xf>
    <xf numFmtId="0" fontId="7" fillId="7" borderId="18" xfId="0" applyFont="1" applyFill="1" applyBorder="1" applyAlignment="1">
      <alignment horizontal="center" vertical="center" wrapText="1"/>
    </xf>
    <xf numFmtId="0" fontId="23" fillId="7" borderId="16" xfId="0" applyFont="1" applyFill="1" applyBorder="1" applyAlignment="1">
      <alignment horizontal="center" vertical="center" wrapText="1"/>
    </xf>
    <xf numFmtId="0" fontId="7" fillId="7" borderId="16" xfId="0" applyFont="1" applyFill="1" applyBorder="1" applyAlignment="1">
      <alignment horizontal="center" vertical="center"/>
    </xf>
    <xf numFmtId="0" fontId="24" fillId="19" borderId="1" xfId="0" applyFont="1" applyFill="1" applyBorder="1" applyAlignment="1">
      <alignment horizontal="center" vertical="center" wrapText="1"/>
    </xf>
    <xf numFmtId="43" fontId="7" fillId="19" borderId="1" xfId="7" applyFont="1" applyFill="1" applyBorder="1" applyAlignment="1">
      <alignment horizontal="center" vertical="center" wrapText="1"/>
    </xf>
    <xf numFmtId="49" fontId="7" fillId="11" borderId="16" xfId="0" applyNumberFormat="1" applyFont="1" applyFill="1" applyBorder="1" applyAlignment="1">
      <alignment vertical="center" wrapText="1"/>
    </xf>
    <xf numFmtId="0" fontId="7" fillId="11" borderId="16" xfId="0" applyFont="1" applyFill="1" applyBorder="1" applyAlignment="1">
      <alignment vertical="center" wrapText="1"/>
    </xf>
    <xf numFmtId="1" fontId="7" fillId="11" borderId="16" xfId="0" applyNumberFormat="1" applyFont="1" applyFill="1" applyBorder="1" applyAlignment="1">
      <alignment vertical="center" wrapText="1"/>
    </xf>
    <xf numFmtId="0" fontId="24" fillId="11" borderId="16" xfId="0" applyFont="1" applyFill="1" applyBorder="1" applyAlignment="1">
      <alignment vertical="center" wrapText="1"/>
    </xf>
    <xf numFmtId="0" fontId="24" fillId="18" borderId="1" xfId="0" applyFont="1" applyFill="1" applyBorder="1" applyAlignment="1">
      <alignment horizontal="center" vertical="center" wrapText="1"/>
    </xf>
    <xf numFmtId="0" fontId="24" fillId="12" borderId="1" xfId="0" applyFont="1" applyFill="1" applyBorder="1" applyAlignment="1">
      <alignment horizontal="center" vertical="center" wrapText="1"/>
    </xf>
    <xf numFmtId="43" fontId="7" fillId="12" borderId="1" xfId="7" applyFont="1" applyFill="1" applyBorder="1" applyAlignment="1">
      <alignment horizontal="center" vertical="center" wrapText="1"/>
    </xf>
    <xf numFmtId="43" fontId="0" fillId="16" borderId="1" xfId="7" applyFont="1" applyFill="1" applyBorder="1" applyAlignment="1">
      <alignment horizontal="center" vertical="center" wrapText="1"/>
    </xf>
    <xf numFmtId="43" fontId="0" fillId="18" borderId="1" xfId="7" applyFont="1" applyFill="1" applyBorder="1" applyAlignment="1">
      <alignment horizontal="center" vertical="center" wrapText="1"/>
    </xf>
    <xf numFmtId="0" fontId="24" fillId="17" borderId="1" xfId="0" applyFont="1" applyFill="1" applyBorder="1" applyAlignment="1">
      <alignment horizontal="center" vertical="center" wrapText="1"/>
    </xf>
    <xf numFmtId="43" fontId="24" fillId="17" borderId="1" xfId="7" applyFont="1" applyFill="1" applyBorder="1" applyAlignment="1">
      <alignment horizontal="center" vertical="center" wrapText="1"/>
    </xf>
    <xf numFmtId="0" fontId="24" fillId="13" borderId="1" xfId="0" applyFont="1" applyFill="1" applyBorder="1" applyAlignment="1">
      <alignment horizontal="center" vertical="center" wrapText="1"/>
    </xf>
    <xf numFmtId="43" fontId="7" fillId="13" borderId="1" xfId="7" applyFont="1" applyFill="1" applyBorder="1" applyAlignment="1">
      <alignment horizontal="center" vertical="center" wrapText="1"/>
    </xf>
    <xf numFmtId="0" fontId="24" fillId="15" borderId="1" xfId="0" applyFont="1" applyFill="1" applyBorder="1" applyAlignment="1">
      <alignment horizontal="center" vertical="center" wrapText="1"/>
    </xf>
    <xf numFmtId="43" fontId="7" fillId="15" borderId="1" xfId="7" applyFont="1" applyFill="1" applyBorder="1" applyAlignment="1">
      <alignment horizontal="center" vertical="center" wrapText="1"/>
    </xf>
    <xf numFmtId="0" fontId="23" fillId="3" borderId="1" xfId="0" applyFont="1" applyFill="1" applyBorder="1" applyAlignment="1">
      <alignment horizontal="center" vertical="center" wrapText="1"/>
    </xf>
    <xf numFmtId="0" fontId="7" fillId="3" borderId="1" xfId="0" applyFont="1" applyFill="1" applyBorder="1" applyAlignment="1">
      <alignment vertical="center" wrapText="1"/>
    </xf>
    <xf numFmtId="1" fontId="7" fillId="3" borderId="1" xfId="0" applyNumberFormat="1" applyFont="1" applyFill="1" applyBorder="1" applyAlignment="1">
      <alignment vertical="center"/>
    </xf>
    <xf numFmtId="0" fontId="7" fillId="10" borderId="1" xfId="0" applyFont="1" applyFill="1" applyBorder="1" applyAlignment="1">
      <alignment vertical="center" wrapText="1"/>
    </xf>
    <xf numFmtId="49" fontId="7" fillId="10" borderId="1" xfId="0" applyNumberFormat="1" applyFont="1" applyFill="1" applyBorder="1" applyAlignment="1">
      <alignment vertical="center" wrapText="1"/>
    </xf>
    <xf numFmtId="0" fontId="7" fillId="7" borderId="1" xfId="0" applyFont="1" applyFill="1" applyBorder="1" applyAlignment="1">
      <alignment vertical="center" wrapText="1"/>
    </xf>
    <xf numFmtId="1" fontId="7" fillId="7" borderId="1" xfId="0" applyNumberFormat="1" applyFont="1" applyFill="1" applyBorder="1" applyAlignment="1">
      <alignment vertical="center"/>
    </xf>
    <xf numFmtId="0" fontId="0" fillId="7" borderId="1" xfId="0" applyFill="1" applyBorder="1" applyAlignment="1">
      <alignment horizontal="center" vertical="center"/>
    </xf>
    <xf numFmtId="0" fontId="14" fillId="13" borderId="1" xfId="0" applyFont="1" applyFill="1" applyBorder="1" applyAlignment="1">
      <alignment horizontal="center" vertical="center" wrapText="1"/>
    </xf>
    <xf numFmtId="0" fontId="14" fillId="16" borderId="1" xfId="0" applyFont="1" applyFill="1" applyBorder="1" applyAlignment="1">
      <alignment horizontal="center" vertical="center" wrapText="1"/>
    </xf>
    <xf numFmtId="0" fontId="0" fillId="0" borderId="0" xfId="0" applyAlignment="1">
      <alignment horizontal="center" vertical="center"/>
    </xf>
    <xf numFmtId="0" fontId="33" fillId="3" borderId="1" xfId="0" applyFont="1" applyFill="1" applyBorder="1" applyAlignment="1">
      <alignment horizontal="center" vertical="center"/>
    </xf>
    <xf numFmtId="0" fontId="33" fillId="10" borderId="1" xfId="0" applyFont="1" applyFill="1" applyBorder="1" applyAlignment="1">
      <alignment horizontal="center" vertical="center"/>
    </xf>
    <xf numFmtId="0" fontId="0" fillId="10" borderId="0" xfId="0" applyFill="1" applyAlignment="1">
      <alignment horizontal="center" vertical="center"/>
    </xf>
    <xf numFmtId="43" fontId="0" fillId="10" borderId="1" xfId="0" applyNumberFormat="1" applyFill="1" applyBorder="1" applyAlignment="1">
      <alignment horizontal="center" vertical="center"/>
    </xf>
    <xf numFmtId="0" fontId="33" fillId="7" borderId="1" xfId="0" applyFont="1" applyFill="1" applyBorder="1" applyAlignment="1">
      <alignment horizontal="center" vertical="center"/>
    </xf>
    <xf numFmtId="0" fontId="0" fillId="7" borderId="0" xfId="0" applyFill="1" applyAlignment="1">
      <alignment horizontal="center" vertical="center"/>
    </xf>
    <xf numFmtId="0" fontId="33" fillId="11" borderId="1" xfId="0" applyFont="1" applyFill="1" applyBorder="1" applyAlignment="1">
      <alignment horizontal="center" vertical="center"/>
    </xf>
    <xf numFmtId="0" fontId="0" fillId="11" borderId="0" xfId="0" applyFill="1" applyAlignment="1">
      <alignment horizontal="center" vertical="center"/>
    </xf>
    <xf numFmtId="0" fontId="33" fillId="12" borderId="1" xfId="0" applyFont="1" applyFill="1" applyBorder="1" applyAlignment="1">
      <alignment horizontal="center" vertical="center"/>
    </xf>
    <xf numFmtId="0" fontId="0" fillId="12" borderId="0" xfId="0" applyFill="1" applyAlignment="1">
      <alignment horizontal="center" vertical="center"/>
    </xf>
    <xf numFmtId="0" fontId="33" fillId="13" borderId="1" xfId="0" applyFont="1" applyFill="1" applyBorder="1" applyAlignment="1">
      <alignment horizontal="center" vertical="center"/>
    </xf>
    <xf numFmtId="0" fontId="0" fillId="13" borderId="0" xfId="0" applyFill="1" applyAlignment="1">
      <alignment horizontal="center" vertical="center"/>
    </xf>
    <xf numFmtId="0" fontId="33" fillId="14" borderId="1" xfId="0" applyFont="1" applyFill="1" applyBorder="1" applyAlignment="1">
      <alignment horizontal="center" vertical="center"/>
    </xf>
    <xf numFmtId="0" fontId="0" fillId="14" borderId="0" xfId="0" applyFill="1" applyAlignment="1">
      <alignment horizontal="center" vertical="center"/>
    </xf>
    <xf numFmtId="43" fontId="0" fillId="14" borderId="1" xfId="0" applyNumberFormat="1" applyFill="1" applyBorder="1" applyAlignment="1">
      <alignment horizontal="center" vertical="center"/>
    </xf>
    <xf numFmtId="0" fontId="33" fillId="15" borderId="1" xfId="0" applyFont="1" applyFill="1" applyBorder="1" applyAlignment="1">
      <alignment horizontal="center" vertical="center"/>
    </xf>
    <xf numFmtId="0" fontId="14" fillId="15" borderId="1" xfId="0" applyFont="1" applyFill="1" applyBorder="1" applyAlignment="1">
      <alignment horizontal="center" vertical="center" wrapText="1"/>
    </xf>
    <xf numFmtId="0" fontId="0" fillId="15" borderId="0" xfId="0" applyFill="1" applyAlignment="1">
      <alignment horizontal="center" vertical="center"/>
    </xf>
    <xf numFmtId="0" fontId="33" fillId="16" borderId="1" xfId="0" applyFont="1" applyFill="1" applyBorder="1" applyAlignment="1">
      <alignment horizontal="center" vertical="center"/>
    </xf>
    <xf numFmtId="0" fontId="0" fillId="16" borderId="0" xfId="0" applyFill="1" applyAlignment="1">
      <alignment horizontal="center" vertical="center"/>
    </xf>
    <xf numFmtId="0" fontId="30" fillId="16" borderId="1" xfId="0" applyFont="1" applyFill="1" applyBorder="1" applyAlignment="1">
      <alignment horizontal="center" vertical="center"/>
    </xf>
    <xf numFmtId="0" fontId="35" fillId="16" borderId="1" xfId="0" applyFont="1" applyFill="1" applyBorder="1" applyAlignment="1">
      <alignment horizontal="center" vertical="center"/>
    </xf>
    <xf numFmtId="0" fontId="30" fillId="17" borderId="1" xfId="0" applyFont="1" applyFill="1" applyBorder="1" applyAlignment="1">
      <alignment horizontal="center" vertical="center"/>
    </xf>
    <xf numFmtId="0" fontId="35" fillId="17" borderId="1" xfId="0" applyFont="1" applyFill="1" applyBorder="1" applyAlignment="1">
      <alignment horizontal="center" vertical="center"/>
    </xf>
    <xf numFmtId="0" fontId="0" fillId="17" borderId="0" xfId="0" applyFill="1" applyAlignment="1">
      <alignment horizontal="center" vertical="center"/>
    </xf>
    <xf numFmtId="0" fontId="33" fillId="18" borderId="1" xfId="0" applyFont="1" applyFill="1" applyBorder="1" applyAlignment="1">
      <alignment horizontal="center" vertical="center"/>
    </xf>
    <xf numFmtId="0" fontId="14" fillId="18" borderId="1" xfId="0" applyFont="1" applyFill="1" applyBorder="1" applyAlignment="1">
      <alignment horizontal="center" vertical="center" wrapText="1"/>
    </xf>
    <xf numFmtId="0" fontId="0" fillId="18" borderId="0" xfId="0" applyFill="1" applyAlignment="1">
      <alignment horizontal="center" vertical="center"/>
    </xf>
    <xf numFmtId="0" fontId="0" fillId="0" borderId="0" xfId="0" applyAlignment="1">
      <alignment horizontal="center" vertical="center" wrapText="1"/>
    </xf>
    <xf numFmtId="0" fontId="33" fillId="0" borderId="0" xfId="0" applyFont="1" applyAlignment="1">
      <alignment horizontal="center" vertical="center"/>
    </xf>
    <xf numFmtId="43" fontId="7" fillId="3" borderId="1" xfId="7" applyFont="1" applyFill="1" applyBorder="1" applyAlignment="1">
      <alignment horizontal="center" vertical="center"/>
    </xf>
    <xf numFmtId="43" fontId="7" fillId="10" borderId="1" xfId="7" applyFont="1" applyFill="1" applyBorder="1" applyAlignment="1">
      <alignment horizontal="center" vertical="center"/>
    </xf>
    <xf numFmtId="43" fontId="7" fillId="17" borderId="1" xfId="7" applyFont="1" applyFill="1" applyBorder="1" applyAlignment="1">
      <alignment horizontal="center" vertical="center"/>
    </xf>
    <xf numFmtId="43" fontId="7" fillId="18" borderId="1" xfId="7" applyFont="1" applyFill="1" applyBorder="1" applyAlignment="1">
      <alignment horizontal="center" vertical="center"/>
    </xf>
    <xf numFmtId="0" fontId="7" fillId="7" borderId="1" xfId="7" applyNumberFormat="1" applyFont="1" applyFill="1" applyBorder="1" applyAlignment="1">
      <alignment horizontal="center" vertical="center"/>
    </xf>
    <xf numFmtId="164" fontId="23" fillId="7" borderId="1" xfId="7" applyNumberFormat="1" applyFont="1" applyFill="1" applyBorder="1" applyAlignment="1">
      <alignment horizontal="center" vertical="center"/>
    </xf>
    <xf numFmtId="0" fontId="36" fillId="2" borderId="1" xfId="0" applyFont="1" applyFill="1" applyBorder="1" applyAlignment="1">
      <alignment horizontal="center" vertical="center" wrapText="1"/>
    </xf>
    <xf numFmtId="0" fontId="37" fillId="0" borderId="1" xfId="0" applyFont="1" applyBorder="1" applyAlignment="1">
      <alignment horizontal="center" vertical="center" wrapText="1"/>
    </xf>
    <xf numFmtId="0" fontId="23" fillId="3" borderId="1" xfId="0" applyFont="1" applyFill="1" applyBorder="1" applyAlignment="1">
      <alignment horizontal="center" vertical="center"/>
    </xf>
    <xf numFmtId="0" fontId="23" fillId="10" borderId="1" xfId="0" applyFont="1" applyFill="1" applyBorder="1" applyAlignment="1">
      <alignment horizontal="center" vertical="center"/>
    </xf>
    <xf numFmtId="0" fontId="23" fillId="7" borderId="1" xfId="0" applyFont="1" applyFill="1" applyBorder="1" applyAlignment="1">
      <alignment horizontal="center" vertical="center"/>
    </xf>
    <xf numFmtId="0" fontId="23" fillId="7" borderId="1" xfId="7" applyNumberFormat="1" applyFont="1" applyFill="1" applyBorder="1" applyAlignment="1">
      <alignment horizontal="center" vertical="center"/>
    </xf>
    <xf numFmtId="0" fontId="23" fillId="11" borderId="1" xfId="0" applyFont="1" applyFill="1" applyBorder="1" applyAlignment="1">
      <alignment horizontal="center" vertical="center"/>
    </xf>
    <xf numFmtId="0" fontId="23" fillId="12" borderId="1" xfId="0" applyFont="1" applyFill="1" applyBorder="1" applyAlignment="1">
      <alignment horizontal="center" vertical="center"/>
    </xf>
    <xf numFmtId="0" fontId="23" fillId="13" borderId="1" xfId="0" applyFont="1" applyFill="1" applyBorder="1" applyAlignment="1">
      <alignment horizontal="center" vertical="center"/>
    </xf>
    <xf numFmtId="0" fontId="23" fillId="14" borderId="1" xfId="0" applyFont="1" applyFill="1" applyBorder="1" applyAlignment="1">
      <alignment horizontal="center" vertical="center"/>
    </xf>
    <xf numFmtId="0" fontId="23" fillId="15" borderId="1" xfId="0" applyFont="1" applyFill="1" applyBorder="1" applyAlignment="1">
      <alignment horizontal="center" vertical="center"/>
    </xf>
    <xf numFmtId="0" fontId="23" fillId="16" borderId="1" xfId="0" applyFont="1" applyFill="1" applyBorder="1" applyAlignment="1">
      <alignment horizontal="center" vertical="center"/>
    </xf>
    <xf numFmtId="0" fontId="23" fillId="16" borderId="1" xfId="7" applyNumberFormat="1" applyFont="1" applyFill="1" applyBorder="1" applyAlignment="1">
      <alignment horizontal="center" vertical="center" wrapText="1"/>
    </xf>
    <xf numFmtId="0" fontId="23" fillId="17" borderId="1" xfId="0" applyFont="1" applyFill="1" applyBorder="1" applyAlignment="1">
      <alignment horizontal="center" vertical="center"/>
    </xf>
    <xf numFmtId="0" fontId="23" fillId="18" borderId="1" xfId="0" applyFont="1" applyFill="1" applyBorder="1" applyAlignment="1">
      <alignment horizontal="center" vertical="center"/>
    </xf>
    <xf numFmtId="1" fontId="7" fillId="10" borderId="1" xfId="0" applyNumberFormat="1" applyFont="1" applyFill="1" applyBorder="1" applyAlignment="1">
      <alignment vertical="center"/>
    </xf>
    <xf numFmtId="0" fontId="23" fillId="10" borderId="1" xfId="0" applyFont="1" applyFill="1" applyBorder="1" applyAlignment="1">
      <alignment horizontal="center" vertical="center" wrapText="1"/>
    </xf>
    <xf numFmtId="1" fontId="7" fillId="10" borderId="1" xfId="0" applyNumberFormat="1" applyFont="1" applyFill="1" applyBorder="1" applyAlignment="1">
      <alignment horizontal="center" vertical="center"/>
    </xf>
    <xf numFmtId="0" fontId="25" fillId="10" borderId="1" xfId="0" applyFont="1" applyFill="1" applyBorder="1" applyAlignment="1">
      <alignment horizontal="center" vertical="center" wrapText="1"/>
    </xf>
    <xf numFmtId="0" fontId="25" fillId="12" borderId="1" xfId="0" applyFont="1" applyFill="1" applyBorder="1" applyAlignment="1">
      <alignment horizontal="center" vertical="center"/>
    </xf>
    <xf numFmtId="0" fontId="23" fillId="12" borderId="1" xfId="7" applyNumberFormat="1" applyFont="1" applyFill="1" applyBorder="1" applyAlignment="1">
      <alignment horizontal="center" vertical="center" wrapText="1"/>
    </xf>
    <xf numFmtId="0" fontId="7" fillId="14" borderId="1" xfId="7" applyNumberFormat="1" applyFont="1" applyFill="1" applyBorder="1" applyAlignment="1">
      <alignment horizontal="center" vertical="center" wrapText="1"/>
    </xf>
    <xf numFmtId="1" fontId="7" fillId="15" borderId="1" xfId="7" applyNumberFormat="1" applyFont="1" applyFill="1" applyBorder="1" applyAlignment="1">
      <alignment horizontal="center" vertical="center"/>
    </xf>
    <xf numFmtId="0" fontId="25" fillId="15" borderId="1" xfId="0" applyFont="1" applyFill="1" applyBorder="1" applyAlignment="1">
      <alignment horizontal="center" vertical="center" wrapText="1"/>
    </xf>
    <xf numFmtId="10" fontId="14" fillId="16" borderId="1" xfId="0" applyNumberFormat="1" applyFont="1" applyFill="1" applyBorder="1" applyAlignment="1">
      <alignment horizontal="center" vertical="center"/>
    </xf>
    <xf numFmtId="10" fontId="14" fillId="17" borderId="1" xfId="0" applyNumberFormat="1" applyFont="1" applyFill="1" applyBorder="1" applyAlignment="1">
      <alignment horizontal="center" vertical="center"/>
    </xf>
    <xf numFmtId="14" fontId="0" fillId="3" borderId="1" xfId="0" applyNumberFormat="1" applyFill="1" applyBorder="1" applyAlignment="1">
      <alignment horizontal="center" vertical="center"/>
    </xf>
    <xf numFmtId="164" fontId="0" fillId="3" borderId="1" xfId="7" applyNumberFormat="1" applyFont="1" applyFill="1" applyBorder="1" applyAlignment="1">
      <alignment horizontal="center" vertical="center"/>
    </xf>
    <xf numFmtId="14" fontId="0" fillId="10" borderId="1" xfId="0" applyNumberFormat="1" applyFill="1" applyBorder="1" applyAlignment="1">
      <alignment horizontal="center" vertical="center"/>
    </xf>
    <xf numFmtId="14" fontId="0" fillId="7" borderId="1" xfId="0" applyNumberFormat="1" applyFill="1" applyBorder="1" applyAlignment="1">
      <alignment horizontal="center" vertical="center"/>
    </xf>
    <xf numFmtId="14" fontId="0" fillId="19" borderId="1" xfId="0" applyNumberFormat="1" applyFill="1" applyBorder="1" applyAlignment="1">
      <alignment horizontal="center" vertical="center"/>
    </xf>
    <xf numFmtId="0" fontId="0" fillId="19" borderId="1" xfId="0" applyFill="1" applyBorder="1" applyAlignment="1">
      <alignment horizontal="center" vertical="center"/>
    </xf>
    <xf numFmtId="14" fontId="0" fillId="12" borderId="1" xfId="0" applyNumberFormat="1" applyFill="1" applyBorder="1" applyAlignment="1">
      <alignment horizontal="center" vertical="center"/>
    </xf>
    <xf numFmtId="14" fontId="0" fillId="13" borderId="1" xfId="0" applyNumberFormat="1" applyFill="1" applyBorder="1" applyAlignment="1">
      <alignment horizontal="center" vertical="center"/>
    </xf>
    <xf numFmtId="14" fontId="0" fillId="14" borderId="1" xfId="0" applyNumberFormat="1" applyFill="1" applyBorder="1" applyAlignment="1">
      <alignment horizontal="center" vertical="center"/>
    </xf>
    <xf numFmtId="14" fontId="0" fillId="15" borderId="1" xfId="0" applyNumberFormat="1" applyFill="1" applyBorder="1" applyAlignment="1">
      <alignment horizontal="center" vertical="center"/>
    </xf>
    <xf numFmtId="14" fontId="0" fillId="16" borderId="1" xfId="0" applyNumberFormat="1" applyFill="1" applyBorder="1" applyAlignment="1">
      <alignment horizontal="center" vertical="center"/>
    </xf>
    <xf numFmtId="14" fontId="0" fillId="17" borderId="1" xfId="0" applyNumberFormat="1" applyFill="1" applyBorder="1" applyAlignment="1">
      <alignment horizontal="center" vertical="center"/>
    </xf>
    <xf numFmtId="14" fontId="0" fillId="18" borderId="1" xfId="0" applyNumberFormat="1" applyFill="1" applyBorder="1" applyAlignment="1">
      <alignment horizontal="center" vertical="center"/>
    </xf>
    <xf numFmtId="43" fontId="0" fillId="3" borderId="1" xfId="7" applyFont="1" applyFill="1" applyBorder="1" applyAlignment="1">
      <alignment horizontal="center" vertical="center" wrapText="1"/>
    </xf>
    <xf numFmtId="43" fontId="1" fillId="3" borderId="1" xfId="7" applyFont="1" applyFill="1" applyBorder="1" applyAlignment="1">
      <alignment horizontal="center" vertical="center" wrapText="1"/>
    </xf>
    <xf numFmtId="43" fontId="23" fillId="11" borderId="1" xfId="7" applyFont="1" applyFill="1" applyBorder="1" applyAlignment="1">
      <alignment horizontal="center" vertical="center"/>
    </xf>
    <xf numFmtId="43" fontId="23" fillId="12" borderId="1" xfId="7" applyFont="1" applyFill="1" applyBorder="1" applyAlignment="1">
      <alignment horizontal="center" vertical="center"/>
    </xf>
    <xf numFmtId="43" fontId="7" fillId="13" borderId="1" xfId="7" applyFont="1" applyFill="1" applyBorder="1" applyAlignment="1">
      <alignment horizontal="center" vertical="center"/>
    </xf>
    <xf numFmtId="43" fontId="7" fillId="14" borderId="1" xfId="7" applyFont="1" applyFill="1" applyBorder="1" applyAlignment="1">
      <alignment horizontal="center" vertical="center"/>
    </xf>
    <xf numFmtId="43" fontId="23" fillId="15" borderId="1" xfId="7" applyFont="1" applyFill="1" applyBorder="1" applyAlignment="1">
      <alignment horizontal="center" vertical="center"/>
    </xf>
    <xf numFmtId="43" fontId="7" fillId="16" borderId="1" xfId="7" applyFont="1" applyFill="1" applyBorder="1" applyAlignment="1">
      <alignment horizontal="center" vertical="center"/>
    </xf>
    <xf numFmtId="43" fontId="0" fillId="13" borderId="1" xfId="7" applyFont="1" applyFill="1" applyBorder="1" applyAlignment="1">
      <alignment horizontal="center" vertical="center"/>
    </xf>
    <xf numFmtId="43" fontId="0" fillId="14" borderId="1" xfId="7" applyFont="1" applyFill="1" applyBorder="1" applyAlignment="1">
      <alignment horizontal="center" vertical="center"/>
    </xf>
    <xf numFmtId="43" fontId="0" fillId="15" borderId="1" xfId="7" applyFont="1" applyFill="1" applyBorder="1" applyAlignment="1">
      <alignment horizontal="center" vertical="center"/>
    </xf>
    <xf numFmtId="0" fontId="0" fillId="18" borderId="1" xfId="0" applyFill="1" applyBorder="1" applyAlignment="1">
      <alignment horizontal="center" vertical="center" wrapText="1"/>
    </xf>
    <xf numFmtId="0" fontId="0" fillId="2" borderId="1" xfId="0" applyFill="1" applyBorder="1" applyAlignment="1">
      <alignment horizontal="center" vertical="center"/>
    </xf>
    <xf numFmtId="0" fontId="14"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14" fillId="2" borderId="1" xfId="0" applyFont="1" applyFill="1" applyBorder="1" applyAlignment="1">
      <alignment horizontal="center" vertical="center"/>
    </xf>
    <xf numFmtId="0" fontId="14" fillId="2"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4" fillId="2" borderId="2"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4" fillId="3" borderId="1" xfId="0" applyFont="1" applyFill="1" applyBorder="1" applyAlignment="1">
      <alignment horizontal="left" vertical="center" wrapText="1"/>
    </xf>
    <xf numFmtId="0" fontId="14" fillId="2" borderId="1" xfId="0" applyFont="1" applyFill="1" applyBorder="1" applyAlignment="1">
      <alignment horizontal="left" vertical="center"/>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0" borderId="1" xfId="0" applyFont="1" applyBorder="1" applyAlignment="1">
      <alignment horizontal="left" vertical="center" wrapText="1"/>
    </xf>
    <xf numFmtId="0" fontId="15" fillId="0" borderId="1" xfId="0" applyFont="1" applyBorder="1" applyAlignment="1">
      <alignment horizontal="left" vertical="center" wrapText="1"/>
    </xf>
    <xf numFmtId="0" fontId="10" fillId="0" borderId="1" xfId="0" applyFont="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4" fillId="0" borderId="3" xfId="0" applyFont="1" applyBorder="1" applyAlignment="1">
      <alignment horizontal="center"/>
    </xf>
    <xf numFmtId="0" fontId="4" fillId="3" borderId="1" xfId="0" applyFont="1" applyFill="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1" xfId="0" applyFont="1" applyBorder="1" applyAlignment="1">
      <alignment horizontal="left" vertical="center"/>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8" fillId="2" borderId="2" xfId="1" applyFont="1" applyFill="1" applyBorder="1" applyAlignment="1">
      <alignment horizontal="center" vertical="center"/>
    </xf>
    <xf numFmtId="0" fontId="18" fillId="2" borderId="4" xfId="1" applyFont="1" applyFill="1" applyBorder="1" applyAlignment="1">
      <alignment horizontal="center" vertical="center"/>
    </xf>
    <xf numFmtId="0" fontId="5" fillId="2" borderId="11"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18" fillId="2" borderId="1" xfId="0" applyFont="1" applyFill="1" applyBorder="1" applyAlignment="1">
      <alignment horizontal="center" vertical="center" wrapText="1"/>
    </xf>
    <xf numFmtId="0" fontId="5" fillId="8" borderId="11" xfId="0" applyFont="1" applyFill="1" applyBorder="1" applyAlignment="1">
      <alignment horizontal="center" vertical="center"/>
    </xf>
    <xf numFmtId="0" fontId="5" fillId="8" borderId="5"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14" xfId="0" applyFont="1" applyFill="1" applyBorder="1" applyAlignment="1">
      <alignment horizontal="center" vertical="center"/>
    </xf>
    <xf numFmtId="0" fontId="23" fillId="7" borderId="16" xfId="0" applyFont="1" applyFill="1" applyBorder="1" applyAlignment="1">
      <alignment horizontal="center" vertical="center" wrapText="1"/>
    </xf>
    <xf numFmtId="0" fontId="23" fillId="7" borderId="17" xfId="0" applyFont="1" applyFill="1" applyBorder="1" applyAlignment="1">
      <alignment horizontal="center" vertical="center" wrapText="1"/>
    </xf>
    <xf numFmtId="0" fontId="23" fillId="7" borderId="18" xfId="0" applyFont="1" applyFill="1" applyBorder="1" applyAlignment="1">
      <alignment horizontal="center" vertical="center" wrapText="1"/>
    </xf>
    <xf numFmtId="0" fontId="0" fillId="15" borderId="16" xfId="0" applyFill="1" applyBorder="1" applyAlignment="1">
      <alignment horizontal="center" vertical="center" wrapText="1"/>
    </xf>
    <xf numFmtId="0" fontId="0" fillId="15" borderId="18" xfId="0" applyFill="1" applyBorder="1" applyAlignment="1">
      <alignment horizontal="center" vertical="center" wrapText="1"/>
    </xf>
    <xf numFmtId="0" fontId="7" fillId="7" borderId="16" xfId="0" applyFont="1" applyFill="1" applyBorder="1" applyAlignment="1">
      <alignment horizontal="center" vertical="center" wrapText="1"/>
    </xf>
    <xf numFmtId="0" fontId="7" fillId="7" borderId="17" xfId="0" applyFont="1" applyFill="1" applyBorder="1" applyAlignment="1">
      <alignment horizontal="center" vertical="center" wrapText="1"/>
    </xf>
    <xf numFmtId="0" fontId="7" fillId="7" borderId="18" xfId="0" applyFont="1" applyFill="1" applyBorder="1" applyAlignment="1">
      <alignment horizontal="center" vertical="center" wrapText="1"/>
    </xf>
    <xf numFmtId="49" fontId="7" fillId="7" borderId="16" xfId="0" applyNumberFormat="1" applyFont="1" applyFill="1" applyBorder="1" applyAlignment="1">
      <alignment horizontal="center" vertical="center" wrapText="1"/>
    </xf>
    <xf numFmtId="49" fontId="7" fillId="7" borderId="17" xfId="0" applyNumberFormat="1" applyFont="1" applyFill="1" applyBorder="1" applyAlignment="1">
      <alignment horizontal="center" vertical="center" wrapText="1"/>
    </xf>
    <xf numFmtId="49" fontId="7" fillId="7" borderId="18" xfId="0" applyNumberFormat="1" applyFont="1" applyFill="1" applyBorder="1" applyAlignment="1">
      <alignment horizontal="center" vertical="center" wrapText="1"/>
    </xf>
    <xf numFmtId="1" fontId="7" fillId="7" borderId="16" xfId="0" applyNumberFormat="1" applyFont="1" applyFill="1" applyBorder="1" applyAlignment="1">
      <alignment horizontal="center" vertical="center"/>
    </xf>
    <xf numFmtId="1" fontId="7" fillId="7" borderId="17" xfId="0" applyNumberFormat="1" applyFont="1" applyFill="1" applyBorder="1" applyAlignment="1">
      <alignment horizontal="center" vertical="center"/>
    </xf>
    <xf numFmtId="1" fontId="7" fillId="7" borderId="18" xfId="0" applyNumberFormat="1" applyFont="1" applyFill="1" applyBorder="1" applyAlignment="1">
      <alignment horizontal="center" vertical="center"/>
    </xf>
    <xf numFmtId="0" fontId="7" fillId="10" borderId="16" xfId="0" applyFont="1" applyFill="1" applyBorder="1" applyAlignment="1">
      <alignment horizontal="center" vertical="center" wrapText="1"/>
    </xf>
    <xf numFmtId="0" fontId="7" fillId="10" borderId="17" xfId="0" applyFont="1" applyFill="1" applyBorder="1" applyAlignment="1">
      <alignment horizontal="center" vertical="center" wrapText="1"/>
    </xf>
    <xf numFmtId="0" fontId="7" fillId="10" borderId="18" xfId="0" applyFont="1" applyFill="1" applyBorder="1" applyAlignment="1">
      <alignment horizontal="center" vertical="center" wrapText="1"/>
    </xf>
    <xf numFmtId="49" fontId="7" fillId="10" borderId="16" xfId="0" applyNumberFormat="1" applyFont="1" applyFill="1" applyBorder="1" applyAlignment="1">
      <alignment horizontal="center" vertical="center" wrapText="1"/>
    </xf>
    <xf numFmtId="49" fontId="7" fillId="10" borderId="17" xfId="0" applyNumberFormat="1" applyFont="1" applyFill="1" applyBorder="1" applyAlignment="1">
      <alignment horizontal="center" vertical="center" wrapText="1"/>
    </xf>
    <xf numFmtId="49" fontId="7" fillId="10" borderId="18" xfId="0" applyNumberFormat="1" applyFont="1" applyFill="1" applyBorder="1" applyAlignment="1">
      <alignment horizontal="center" vertical="center" wrapText="1"/>
    </xf>
    <xf numFmtId="1" fontId="7" fillId="10" borderId="16" xfId="0" applyNumberFormat="1" applyFont="1" applyFill="1" applyBorder="1" applyAlignment="1">
      <alignment horizontal="center" vertical="center"/>
    </xf>
    <xf numFmtId="1" fontId="7" fillId="10" borderId="17" xfId="0" applyNumberFormat="1" applyFont="1" applyFill="1" applyBorder="1" applyAlignment="1">
      <alignment horizontal="center" vertical="center"/>
    </xf>
    <xf numFmtId="1" fontId="7" fillId="10" borderId="18" xfId="0" applyNumberFormat="1" applyFont="1" applyFill="1" applyBorder="1" applyAlignment="1">
      <alignment horizontal="center" vertical="center"/>
    </xf>
    <xf numFmtId="0" fontId="0" fillId="3" borderId="16"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8" xfId="0"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8" xfId="0" applyFont="1" applyFill="1" applyBorder="1" applyAlignment="1">
      <alignment horizontal="center" vertical="center" wrapText="1"/>
    </xf>
    <xf numFmtId="49" fontId="7" fillId="3" borderId="16" xfId="0" applyNumberFormat="1" applyFont="1" applyFill="1" applyBorder="1" applyAlignment="1">
      <alignment horizontal="center" vertical="center" wrapText="1"/>
    </xf>
    <xf numFmtId="49" fontId="7" fillId="3" borderId="17" xfId="0" applyNumberFormat="1" applyFont="1" applyFill="1" applyBorder="1" applyAlignment="1">
      <alignment horizontal="center" vertical="center" wrapText="1"/>
    </xf>
    <xf numFmtId="49" fontId="7" fillId="3" borderId="18" xfId="0" applyNumberFormat="1" applyFont="1" applyFill="1" applyBorder="1" applyAlignment="1">
      <alignment horizontal="center" vertical="center" wrapText="1"/>
    </xf>
    <xf numFmtId="1" fontId="7" fillId="3" borderId="16" xfId="0" applyNumberFormat="1" applyFont="1" applyFill="1" applyBorder="1" applyAlignment="1">
      <alignment horizontal="center" vertical="center"/>
    </xf>
    <xf numFmtId="1" fontId="7" fillId="3" borderId="17" xfId="0" applyNumberFormat="1" applyFont="1" applyFill="1" applyBorder="1" applyAlignment="1">
      <alignment horizontal="center" vertical="center"/>
    </xf>
    <xf numFmtId="1" fontId="7" fillId="3" borderId="18" xfId="0" applyNumberFormat="1"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8" fillId="2" borderId="2" xfId="1" applyFont="1" applyFill="1" applyBorder="1" applyAlignment="1">
      <alignment horizontal="left" vertical="center"/>
    </xf>
    <xf numFmtId="0" fontId="18" fillId="2" borderId="4" xfId="1" applyFont="1" applyFill="1" applyBorder="1" applyAlignment="1">
      <alignment horizontal="left" vertical="center"/>
    </xf>
    <xf numFmtId="0" fontId="21" fillId="0" borderId="1" xfId="1" applyFont="1" applyBorder="1" applyAlignment="1">
      <alignment horizontal="center" wrapText="1"/>
    </xf>
    <xf numFmtId="0" fontId="19" fillId="5" borderId="6" xfId="1" applyFont="1" applyFill="1" applyBorder="1" applyAlignment="1">
      <alignment horizontal="center" vertical="center"/>
    </xf>
    <xf numFmtId="0" fontId="19" fillId="5" borderId="7" xfId="1" applyFont="1" applyFill="1" applyBorder="1" applyAlignment="1">
      <alignment horizontal="center" vertical="center"/>
    </xf>
    <xf numFmtId="0" fontId="19" fillId="5" borderId="8" xfId="1" applyFont="1" applyFill="1" applyBorder="1" applyAlignment="1">
      <alignment horizontal="center" vertical="center"/>
    </xf>
    <xf numFmtId="0" fontId="19" fillId="5" borderId="1" xfId="1" applyFont="1" applyFill="1" applyBorder="1" applyAlignment="1">
      <alignment horizontal="center" vertical="center"/>
    </xf>
    <xf numFmtId="0" fontId="21" fillId="0" borderId="1" xfId="1" applyFont="1" applyBorder="1" applyAlignment="1">
      <alignment horizontal="center" vertical="center" wrapText="1"/>
    </xf>
    <xf numFmtId="0" fontId="19" fillId="5" borderId="2" xfId="1" applyFont="1" applyFill="1" applyBorder="1" applyAlignment="1">
      <alignment horizontal="center" vertical="center"/>
    </xf>
    <xf numFmtId="0" fontId="19" fillId="5" borderId="3" xfId="1" applyFont="1" applyFill="1" applyBorder="1" applyAlignment="1">
      <alignment horizontal="center" vertical="center"/>
    </xf>
    <xf numFmtId="0" fontId="19" fillId="5" borderId="4" xfId="1" applyFont="1" applyFill="1" applyBorder="1" applyAlignment="1">
      <alignment horizontal="center" vertical="center"/>
    </xf>
    <xf numFmtId="0" fontId="21" fillId="0" borderId="1" xfId="1" applyFont="1" applyBorder="1" applyAlignment="1">
      <alignment horizontal="center" vertical="center"/>
    </xf>
    <xf numFmtId="0" fontId="5" fillId="7" borderId="1" xfId="0" applyFont="1" applyFill="1" applyBorder="1" applyAlignment="1">
      <alignment horizontal="center" vertical="center" wrapText="1"/>
    </xf>
    <xf numFmtId="0" fontId="7" fillId="7" borderId="1" xfId="7" applyNumberFormat="1" applyFont="1" applyFill="1" applyBorder="1" applyAlignment="1">
      <alignment horizontal="center" vertical="center" wrapText="1"/>
    </xf>
  </cellXfs>
  <cellStyles count="8">
    <cellStyle name="BodyStyle" xfId="5" xr:uid="{00000000-0005-0000-0000-000000000000}"/>
    <cellStyle name="HeaderStyle" xfId="4" xr:uid="{00000000-0005-0000-0000-000001000000}"/>
    <cellStyle name="Millares" xfId="7" builtinId="3"/>
    <cellStyle name="Millares 2" xfId="3" xr:uid="{00000000-0005-0000-0000-000003000000}"/>
    <cellStyle name="Moneda 2" xfId="2" xr:uid="{00000000-0005-0000-0000-000004000000}"/>
    <cellStyle name="Normal" xfId="0" builtinId="0"/>
    <cellStyle name="Normal 2" xfId="1" xr:uid="{00000000-0005-0000-0000-000006000000}"/>
    <cellStyle name="Numeric" xfId="6" xr:uid="{00000000-0005-0000-0000-000007000000}"/>
  </cellStyles>
  <dxfs count="0"/>
  <tableStyles count="0" defaultTableStyle="TableStyleMedium2" defaultPivotStyle="PivotStyleLight16"/>
  <colors>
    <mruColors>
      <color rgb="FF83E2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1054552</xdr:colOff>
      <xdr:row>0</xdr:row>
      <xdr:rowOff>0</xdr:rowOff>
    </xdr:from>
    <xdr:ext cx="1339010" cy="1209675"/>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4552" y="0"/>
          <a:ext cx="1339010" cy="120967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1054552</xdr:colOff>
      <xdr:row>0</xdr:row>
      <xdr:rowOff>0</xdr:rowOff>
    </xdr:from>
    <xdr:ext cx="1339010" cy="1209675"/>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4552" y="0"/>
          <a:ext cx="1339010" cy="12096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SHBOARD"/>
      <sheetName val="PROYECTOS"/>
      <sheetName val="CPD y RP"/>
      <sheetName val="ACTIVIDADES"/>
      <sheetName val="PAGOS"/>
      <sheetName val="PLAN DE ACCIÓN SecGeneral"/>
      <sheetName val="Hoja3"/>
      <sheetName val="Hoja2"/>
      <sheetName val="Proyectos SecGeneral 2024"/>
    </sheetNames>
    <sheetDataSet>
      <sheetData sheetId="0"/>
      <sheetData sheetId="1"/>
      <sheetData sheetId="2"/>
      <sheetData sheetId="3" refreshError="1"/>
      <sheetData sheetId="4" refreshError="1"/>
      <sheetData sheetId="5" refreshError="1"/>
      <sheetData sheetId="6"/>
      <sheetData sheetId="7" refreshError="1"/>
      <sheetData sheetId="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topLeftCell="A7" zoomScale="80" zoomScaleNormal="80" workbookViewId="0">
      <selection activeCell="A19" sqref="A19:H19"/>
    </sheetView>
  </sheetViews>
  <sheetFormatPr baseColWidth="10" defaultColWidth="10.88671875" defaultRowHeight="15"/>
  <cols>
    <col min="1" max="1" width="34.109375" style="16" customWidth="1"/>
    <col min="2" max="2" width="10.88671875" style="8"/>
    <col min="3" max="3" width="28.21875" style="8" customWidth="1"/>
    <col min="4" max="4" width="21.21875" style="8" customWidth="1"/>
    <col min="5" max="5" width="19.21875" style="8" customWidth="1"/>
    <col min="6" max="6" width="27.21875" style="8" customWidth="1"/>
    <col min="7" max="7" width="17.21875" style="8" customWidth="1"/>
    <col min="8" max="8" width="27.21875" style="8" customWidth="1"/>
    <col min="9" max="9" width="15.21875" style="8" customWidth="1"/>
    <col min="10" max="10" width="17.88671875" style="8" customWidth="1"/>
    <col min="11" max="11" width="19.21875" style="8" customWidth="1"/>
    <col min="12" max="12" width="25.21875" style="8" customWidth="1"/>
    <col min="13" max="13" width="20.77734375" style="8" customWidth="1"/>
    <col min="14" max="15" width="10.88671875" style="8"/>
    <col min="16" max="16" width="16.77734375" style="8" customWidth="1"/>
    <col min="17" max="17" width="20.21875" style="8" customWidth="1"/>
    <col min="18" max="18" width="18.77734375" style="8" customWidth="1"/>
    <col min="19" max="19" width="22.88671875" style="8" customWidth="1"/>
    <col min="20" max="20" width="22.109375" style="8" customWidth="1"/>
    <col min="21" max="21" width="25.21875" style="8" customWidth="1"/>
    <col min="22" max="22" width="21.109375" style="8" customWidth="1"/>
    <col min="23" max="23" width="19.109375" style="8" customWidth="1"/>
    <col min="24" max="24" width="17.21875" style="8" customWidth="1"/>
    <col min="25" max="26" width="16.21875" style="8" customWidth="1"/>
    <col min="27" max="27" width="28.77734375" style="8" customWidth="1"/>
    <col min="28" max="28" width="19.21875" style="8" customWidth="1"/>
    <col min="29" max="29" width="21.109375" style="8" customWidth="1"/>
    <col min="30" max="30" width="21.88671875" style="8" customWidth="1"/>
    <col min="31" max="31" width="25.21875" style="8" customWidth="1"/>
    <col min="32" max="32" width="22.21875" style="8" customWidth="1"/>
    <col min="33" max="33" width="29.77734375" style="8" customWidth="1"/>
    <col min="34" max="34" width="18.77734375" style="8" customWidth="1"/>
    <col min="35" max="35" width="18.21875" style="8" customWidth="1"/>
    <col min="36" max="36" width="22.21875" style="8" customWidth="1"/>
    <col min="37" max="16384" width="10.88671875" style="8"/>
  </cols>
  <sheetData>
    <row r="1" spans="1:50" ht="54.75" customHeight="1">
      <c r="A1" s="448" t="s">
        <v>144</v>
      </c>
      <c r="B1" s="448"/>
      <c r="C1" s="448"/>
      <c r="D1" s="448"/>
      <c r="E1" s="448"/>
      <c r="F1" s="448"/>
      <c r="G1" s="448"/>
      <c r="H1" s="448"/>
    </row>
    <row r="2" spans="1:50" ht="33" customHeight="1">
      <c r="A2" s="452" t="s">
        <v>156</v>
      </c>
      <c r="B2" s="452"/>
      <c r="C2" s="452"/>
      <c r="D2" s="452"/>
      <c r="E2" s="452"/>
      <c r="F2" s="452"/>
      <c r="G2" s="452"/>
      <c r="H2" s="452"/>
      <c r="I2" s="9"/>
      <c r="J2" s="9"/>
      <c r="K2" s="9"/>
      <c r="L2" s="9"/>
      <c r="M2" s="9"/>
      <c r="N2" s="9"/>
      <c r="O2" s="9"/>
      <c r="P2" s="9"/>
      <c r="Q2" s="9"/>
      <c r="R2" s="9"/>
      <c r="S2" s="9"/>
      <c r="T2" s="9"/>
      <c r="U2" s="9"/>
      <c r="V2" s="9"/>
      <c r="W2" s="9"/>
      <c r="X2" s="9"/>
      <c r="Y2" s="9"/>
      <c r="Z2" s="9"/>
      <c r="AA2" s="10"/>
      <c r="AB2" s="10"/>
      <c r="AC2" s="10"/>
      <c r="AD2" s="10"/>
      <c r="AE2" s="10"/>
      <c r="AF2" s="10"/>
      <c r="AG2" s="11"/>
      <c r="AH2" s="11"/>
      <c r="AI2" s="11"/>
      <c r="AJ2" s="11"/>
      <c r="AK2" s="11"/>
      <c r="AL2" s="11"/>
      <c r="AM2" s="11"/>
      <c r="AN2" s="11"/>
      <c r="AO2" s="11"/>
      <c r="AP2" s="11"/>
      <c r="AQ2" s="9"/>
      <c r="AR2" s="9"/>
      <c r="AS2" s="9"/>
      <c r="AT2" s="9"/>
      <c r="AU2" s="9"/>
      <c r="AV2" s="9"/>
      <c r="AW2" s="9"/>
      <c r="AX2" s="9"/>
    </row>
    <row r="3" spans="1:50" ht="48" customHeight="1">
      <c r="A3" s="12" t="s">
        <v>86</v>
      </c>
      <c r="B3" s="447" t="s">
        <v>94</v>
      </c>
      <c r="C3" s="447"/>
      <c r="D3" s="447"/>
      <c r="E3" s="447"/>
      <c r="F3" s="447"/>
      <c r="G3" s="447"/>
      <c r="H3" s="447"/>
    </row>
    <row r="4" spans="1:50" ht="48" customHeight="1">
      <c r="A4" s="12" t="s">
        <v>146</v>
      </c>
      <c r="B4" s="449" t="s">
        <v>162</v>
      </c>
      <c r="C4" s="450"/>
      <c r="D4" s="450"/>
      <c r="E4" s="450"/>
      <c r="F4" s="450"/>
      <c r="G4" s="450"/>
      <c r="H4" s="451"/>
    </row>
    <row r="5" spans="1:50" ht="31.5" customHeight="1">
      <c r="A5" s="12" t="s">
        <v>161</v>
      </c>
      <c r="B5" s="447" t="s">
        <v>95</v>
      </c>
      <c r="C5" s="447"/>
      <c r="D5" s="447"/>
      <c r="E5" s="447"/>
      <c r="F5" s="447"/>
      <c r="G5" s="447"/>
      <c r="H5" s="447"/>
    </row>
    <row r="6" spans="1:50" ht="40.5" customHeight="1">
      <c r="A6" s="12" t="s">
        <v>79</v>
      </c>
      <c r="B6" s="449" t="s">
        <v>96</v>
      </c>
      <c r="C6" s="450"/>
      <c r="D6" s="450"/>
      <c r="E6" s="450"/>
      <c r="F6" s="450"/>
      <c r="G6" s="450"/>
      <c r="H6" s="451"/>
    </row>
    <row r="7" spans="1:50" ht="41.1" customHeight="1">
      <c r="A7" s="12" t="s">
        <v>88</v>
      </c>
      <c r="B7" s="447" t="s">
        <v>97</v>
      </c>
      <c r="C7" s="447"/>
      <c r="D7" s="447"/>
      <c r="E7" s="447"/>
      <c r="F7" s="447"/>
      <c r="G7" s="447"/>
      <c r="H7" s="447"/>
    </row>
    <row r="8" spans="1:50" ht="48.9" customHeight="1">
      <c r="A8" s="12" t="s">
        <v>31</v>
      </c>
      <c r="B8" s="447" t="s">
        <v>167</v>
      </c>
      <c r="C8" s="447"/>
      <c r="D8" s="447"/>
      <c r="E8" s="447"/>
      <c r="F8" s="447"/>
      <c r="G8" s="447"/>
      <c r="H8" s="447"/>
    </row>
    <row r="9" spans="1:50" ht="48.9" customHeight="1">
      <c r="A9" s="12" t="s">
        <v>168</v>
      </c>
      <c r="B9" s="449" t="s">
        <v>169</v>
      </c>
      <c r="C9" s="450"/>
      <c r="D9" s="450"/>
      <c r="E9" s="450"/>
      <c r="F9" s="450"/>
      <c r="G9" s="450"/>
      <c r="H9" s="451"/>
    </row>
    <row r="10" spans="1:50" ht="30">
      <c r="A10" s="12" t="s">
        <v>32</v>
      </c>
      <c r="B10" s="447" t="s">
        <v>98</v>
      </c>
      <c r="C10" s="447"/>
      <c r="D10" s="447"/>
      <c r="E10" s="447"/>
      <c r="F10" s="447"/>
      <c r="G10" s="447"/>
      <c r="H10" s="447"/>
    </row>
    <row r="11" spans="1:50" ht="30">
      <c r="A11" s="12" t="s">
        <v>8</v>
      </c>
      <c r="B11" s="447" t="s">
        <v>99</v>
      </c>
      <c r="C11" s="447"/>
      <c r="D11" s="447"/>
      <c r="E11" s="447"/>
      <c r="F11" s="447"/>
      <c r="G11" s="447"/>
      <c r="H11" s="447"/>
    </row>
    <row r="12" spans="1:50" ht="33.9" customHeight="1">
      <c r="A12" s="12" t="s">
        <v>80</v>
      </c>
      <c r="B12" s="447" t="s">
        <v>100</v>
      </c>
      <c r="C12" s="447"/>
      <c r="D12" s="447"/>
      <c r="E12" s="447"/>
      <c r="F12" s="447"/>
      <c r="G12" s="447"/>
      <c r="H12" s="447"/>
    </row>
    <row r="13" spans="1:50" ht="30">
      <c r="A13" s="12" t="s">
        <v>28</v>
      </c>
      <c r="B13" s="447" t="s">
        <v>101</v>
      </c>
      <c r="C13" s="447"/>
      <c r="D13" s="447"/>
      <c r="E13" s="447"/>
      <c r="F13" s="447"/>
      <c r="G13" s="447"/>
      <c r="H13" s="447"/>
    </row>
    <row r="14" spans="1:50" ht="30">
      <c r="A14" s="12" t="s">
        <v>91</v>
      </c>
      <c r="B14" s="447" t="s">
        <v>102</v>
      </c>
      <c r="C14" s="447"/>
      <c r="D14" s="447"/>
      <c r="E14" s="447"/>
      <c r="F14" s="447"/>
      <c r="G14" s="447"/>
      <c r="H14" s="447"/>
    </row>
    <row r="15" spans="1:50" ht="44.1" customHeight="1">
      <c r="A15" s="12" t="s">
        <v>89</v>
      </c>
      <c r="B15" s="447" t="s">
        <v>103</v>
      </c>
      <c r="C15" s="447"/>
      <c r="D15" s="447"/>
      <c r="E15" s="447"/>
      <c r="F15" s="447"/>
      <c r="G15" s="447"/>
      <c r="H15" s="447"/>
    </row>
    <row r="16" spans="1:50" ht="60">
      <c r="A16" s="12" t="s">
        <v>9</v>
      </c>
      <c r="B16" s="447" t="s">
        <v>104</v>
      </c>
      <c r="C16" s="447"/>
      <c r="D16" s="447"/>
      <c r="E16" s="447"/>
      <c r="F16" s="447"/>
      <c r="G16" s="447"/>
      <c r="H16" s="447"/>
    </row>
    <row r="17" spans="1:8" ht="58.5" customHeight="1">
      <c r="A17" s="12" t="s">
        <v>29</v>
      </c>
      <c r="B17" s="447" t="s">
        <v>105</v>
      </c>
      <c r="C17" s="447"/>
      <c r="D17" s="447"/>
      <c r="E17" s="447"/>
      <c r="F17" s="447"/>
      <c r="G17" s="447"/>
      <c r="H17" s="447"/>
    </row>
    <row r="18" spans="1:8" ht="30">
      <c r="A18" s="12" t="s">
        <v>81</v>
      </c>
      <c r="B18" s="447" t="s">
        <v>106</v>
      </c>
      <c r="C18" s="447"/>
      <c r="D18" s="447"/>
      <c r="E18" s="447"/>
      <c r="F18" s="447"/>
      <c r="G18" s="447"/>
      <c r="H18" s="447"/>
    </row>
    <row r="19" spans="1:8" ht="30" customHeight="1">
      <c r="A19" s="454"/>
      <c r="B19" s="455"/>
      <c r="C19" s="455"/>
      <c r="D19" s="455"/>
      <c r="E19" s="455"/>
      <c r="F19" s="455"/>
      <c r="G19" s="455"/>
      <c r="H19" s="456"/>
    </row>
    <row r="20" spans="1:8" ht="37.5" customHeight="1">
      <c r="A20" s="452" t="s">
        <v>157</v>
      </c>
      <c r="B20" s="452"/>
      <c r="C20" s="452"/>
      <c r="D20" s="452"/>
      <c r="E20" s="452"/>
      <c r="F20" s="452"/>
      <c r="G20" s="452"/>
      <c r="H20" s="452"/>
    </row>
    <row r="21" spans="1:8" ht="117" customHeight="1">
      <c r="A21" s="457" t="s">
        <v>33</v>
      </c>
      <c r="B21" s="457"/>
      <c r="C21" s="457"/>
      <c r="D21" s="457"/>
      <c r="E21" s="457"/>
      <c r="F21" s="457"/>
      <c r="G21" s="457"/>
      <c r="H21" s="457"/>
    </row>
    <row r="22" spans="1:8" ht="117" customHeight="1">
      <c r="A22" s="12" t="s">
        <v>88</v>
      </c>
      <c r="B22" s="447" t="s">
        <v>97</v>
      </c>
      <c r="C22" s="447"/>
      <c r="D22" s="447"/>
      <c r="E22" s="447"/>
      <c r="F22" s="447"/>
      <c r="G22" s="447"/>
      <c r="H22" s="447"/>
    </row>
    <row r="23" spans="1:8" ht="167.1" customHeight="1">
      <c r="A23" s="12" t="s">
        <v>82</v>
      </c>
      <c r="B23" s="457" t="s">
        <v>107</v>
      </c>
      <c r="C23" s="457"/>
      <c r="D23" s="457"/>
      <c r="E23" s="457"/>
      <c r="F23" s="457"/>
      <c r="G23" s="457"/>
      <c r="H23" s="457"/>
    </row>
    <row r="24" spans="1:8" ht="69.75" customHeight="1">
      <c r="A24" s="12" t="s">
        <v>163</v>
      </c>
      <c r="B24" s="457" t="s">
        <v>108</v>
      </c>
      <c r="C24" s="457"/>
      <c r="D24" s="457"/>
      <c r="E24" s="457"/>
      <c r="F24" s="457"/>
      <c r="G24" s="457"/>
      <c r="H24" s="457"/>
    </row>
    <row r="25" spans="1:8" ht="60" customHeight="1">
      <c r="A25" s="12" t="s">
        <v>164</v>
      </c>
      <c r="B25" s="457" t="s">
        <v>110</v>
      </c>
      <c r="C25" s="457"/>
      <c r="D25" s="457"/>
      <c r="E25" s="457"/>
      <c r="F25" s="457"/>
      <c r="G25" s="457"/>
      <c r="H25" s="457"/>
    </row>
    <row r="26" spans="1:8" ht="24.75" customHeight="1">
      <c r="A26" s="13" t="s">
        <v>83</v>
      </c>
      <c r="B26" s="453" t="s">
        <v>109</v>
      </c>
      <c r="C26" s="453"/>
      <c r="D26" s="453"/>
      <c r="E26" s="453"/>
      <c r="F26" s="453"/>
      <c r="G26" s="453"/>
      <c r="H26" s="453"/>
    </row>
    <row r="27" spans="1:8" ht="26.25" customHeight="1">
      <c r="A27" s="13" t="s">
        <v>84</v>
      </c>
      <c r="B27" s="453" t="s">
        <v>90</v>
      </c>
      <c r="C27" s="453"/>
      <c r="D27" s="453"/>
      <c r="E27" s="453"/>
      <c r="F27" s="453"/>
      <c r="G27" s="453"/>
      <c r="H27" s="453"/>
    </row>
    <row r="28" spans="1:8" ht="53.25" customHeight="1">
      <c r="A28" s="12" t="s">
        <v>147</v>
      </c>
      <c r="B28" s="457" t="s">
        <v>151</v>
      </c>
      <c r="C28" s="457"/>
      <c r="D28" s="457"/>
      <c r="E28" s="457"/>
      <c r="F28" s="457"/>
      <c r="G28" s="457"/>
      <c r="H28" s="457"/>
    </row>
    <row r="29" spans="1:8" ht="45" customHeight="1">
      <c r="A29" s="12" t="s">
        <v>149</v>
      </c>
      <c r="B29" s="473" t="s">
        <v>152</v>
      </c>
      <c r="C29" s="474"/>
      <c r="D29" s="474"/>
      <c r="E29" s="474"/>
      <c r="F29" s="474"/>
      <c r="G29" s="474"/>
      <c r="H29" s="475"/>
    </row>
    <row r="30" spans="1:8" ht="45" customHeight="1">
      <c r="A30" s="12" t="s">
        <v>148</v>
      </c>
      <c r="B30" s="473" t="s">
        <v>153</v>
      </c>
      <c r="C30" s="474"/>
      <c r="D30" s="474"/>
      <c r="E30" s="474"/>
      <c r="F30" s="474"/>
      <c r="G30" s="474"/>
      <c r="H30" s="475"/>
    </row>
    <row r="31" spans="1:8" ht="45" customHeight="1">
      <c r="A31" s="12" t="s">
        <v>142</v>
      </c>
      <c r="B31" s="473" t="s">
        <v>154</v>
      </c>
      <c r="C31" s="474"/>
      <c r="D31" s="474"/>
      <c r="E31" s="474"/>
      <c r="F31" s="474"/>
      <c r="G31" s="474"/>
      <c r="H31" s="475"/>
    </row>
    <row r="32" spans="1:8" ht="33" customHeight="1">
      <c r="A32" s="13" t="s">
        <v>165</v>
      </c>
      <c r="B32" s="457" t="s">
        <v>111</v>
      </c>
      <c r="C32" s="457"/>
      <c r="D32" s="457"/>
      <c r="E32" s="457"/>
      <c r="F32" s="457"/>
      <c r="G32" s="457"/>
      <c r="H32" s="457"/>
    </row>
    <row r="33" spans="1:8" ht="39" customHeight="1">
      <c r="A33" s="12" t="s">
        <v>85</v>
      </c>
      <c r="B33" s="453" t="s">
        <v>155</v>
      </c>
      <c r="C33" s="453"/>
      <c r="D33" s="453"/>
      <c r="E33" s="453"/>
      <c r="F33" s="453"/>
      <c r="G33" s="453"/>
      <c r="H33" s="453"/>
    </row>
    <row r="34" spans="1:8" ht="39" customHeight="1">
      <c r="A34" s="452" t="s">
        <v>185</v>
      </c>
      <c r="B34" s="452"/>
      <c r="C34" s="452"/>
      <c r="D34" s="452"/>
      <c r="E34" s="452"/>
      <c r="F34" s="452"/>
      <c r="G34" s="452"/>
      <c r="H34" s="452"/>
    </row>
    <row r="35" spans="1:8" ht="79.5" customHeight="1">
      <c r="A35" s="449" t="s">
        <v>186</v>
      </c>
      <c r="B35" s="450"/>
      <c r="C35" s="450"/>
      <c r="D35" s="450"/>
      <c r="E35" s="450"/>
      <c r="F35" s="450"/>
      <c r="G35" s="450"/>
      <c r="H35" s="451"/>
    </row>
    <row r="36" spans="1:8" ht="33" customHeight="1">
      <c r="A36" s="12" t="s">
        <v>26</v>
      </c>
      <c r="B36" s="457" t="s">
        <v>134</v>
      </c>
      <c r="C36" s="457"/>
      <c r="D36" s="457"/>
      <c r="E36" s="457"/>
      <c r="F36" s="457"/>
      <c r="G36" s="457"/>
      <c r="H36" s="457"/>
    </row>
    <row r="37" spans="1:8" ht="33" customHeight="1">
      <c r="A37" s="12" t="s">
        <v>27</v>
      </c>
      <c r="B37" s="457" t="s">
        <v>135</v>
      </c>
      <c r="C37" s="457"/>
      <c r="D37" s="457"/>
      <c r="E37" s="457"/>
      <c r="F37" s="457"/>
      <c r="G37" s="457"/>
      <c r="H37" s="457"/>
    </row>
    <row r="38" spans="1:8" ht="33" customHeight="1">
      <c r="A38" s="20"/>
      <c r="B38" s="21"/>
      <c r="C38" s="21"/>
      <c r="D38" s="21"/>
      <c r="E38" s="21"/>
      <c r="F38" s="21"/>
      <c r="G38" s="21"/>
      <c r="H38" s="22"/>
    </row>
    <row r="39" spans="1:8" ht="34.5" customHeight="1">
      <c r="A39" s="452" t="s">
        <v>158</v>
      </c>
      <c r="B39" s="452"/>
      <c r="C39" s="452"/>
      <c r="D39" s="452"/>
      <c r="E39" s="452"/>
      <c r="F39" s="452"/>
      <c r="G39" s="452"/>
      <c r="H39" s="452"/>
    </row>
    <row r="40" spans="1:8" ht="34.5" customHeight="1">
      <c r="A40" s="12" t="s">
        <v>10</v>
      </c>
      <c r="B40" s="457" t="s">
        <v>112</v>
      </c>
      <c r="C40" s="457"/>
      <c r="D40" s="457"/>
      <c r="E40" s="457"/>
      <c r="F40" s="457"/>
      <c r="G40" s="457"/>
      <c r="H40" s="457"/>
    </row>
    <row r="41" spans="1:8" ht="29.25" customHeight="1">
      <c r="A41" s="12" t="s">
        <v>11</v>
      </c>
      <c r="B41" s="457" t="s">
        <v>113</v>
      </c>
      <c r="C41" s="457"/>
      <c r="D41" s="457"/>
      <c r="E41" s="457"/>
      <c r="F41" s="457"/>
      <c r="G41" s="457"/>
      <c r="H41" s="457"/>
    </row>
    <row r="42" spans="1:8" ht="42" customHeight="1">
      <c r="A42" s="12" t="s">
        <v>136</v>
      </c>
      <c r="B42" s="457" t="s">
        <v>171</v>
      </c>
      <c r="C42" s="457"/>
      <c r="D42" s="457"/>
      <c r="E42" s="457"/>
      <c r="F42" s="457"/>
      <c r="G42" s="457"/>
      <c r="H42" s="457"/>
    </row>
    <row r="43" spans="1:8" ht="42" customHeight="1">
      <c r="A43" s="12" t="s">
        <v>173</v>
      </c>
      <c r="B43" s="473" t="s">
        <v>174</v>
      </c>
      <c r="C43" s="474"/>
      <c r="D43" s="474"/>
      <c r="E43" s="474"/>
      <c r="F43" s="474"/>
      <c r="G43" s="474"/>
      <c r="H43" s="475"/>
    </row>
    <row r="44" spans="1:8" ht="42" customHeight="1">
      <c r="A44" s="12" t="s">
        <v>137</v>
      </c>
      <c r="B44" s="473" t="s">
        <v>175</v>
      </c>
      <c r="C44" s="474"/>
      <c r="D44" s="474"/>
      <c r="E44" s="474"/>
      <c r="F44" s="474"/>
      <c r="G44" s="474"/>
      <c r="H44" s="475"/>
    </row>
    <row r="45" spans="1:8" ht="42" customHeight="1">
      <c r="A45" s="12" t="s">
        <v>176</v>
      </c>
      <c r="B45" s="473" t="s">
        <v>178</v>
      </c>
      <c r="C45" s="474"/>
      <c r="D45" s="474"/>
      <c r="E45" s="474"/>
      <c r="F45" s="474"/>
      <c r="G45" s="474"/>
      <c r="H45" s="475"/>
    </row>
    <row r="46" spans="1:8" ht="86.1" customHeight="1">
      <c r="A46" s="14" t="s">
        <v>180</v>
      </c>
      <c r="B46" s="458" t="s">
        <v>114</v>
      </c>
      <c r="C46" s="458"/>
      <c r="D46" s="458"/>
      <c r="E46" s="458"/>
      <c r="F46" s="458"/>
      <c r="G46" s="458"/>
      <c r="H46" s="458"/>
    </row>
    <row r="47" spans="1:8" ht="39.75" customHeight="1">
      <c r="A47" s="14" t="s">
        <v>184</v>
      </c>
      <c r="B47" s="460" t="s">
        <v>187</v>
      </c>
      <c r="C47" s="461"/>
      <c r="D47" s="461"/>
      <c r="E47" s="461"/>
      <c r="F47" s="461"/>
      <c r="G47" s="461"/>
      <c r="H47" s="462"/>
    </row>
    <row r="48" spans="1:8" ht="31.5" customHeight="1">
      <c r="A48" s="14" t="s">
        <v>12</v>
      </c>
      <c r="B48" s="458" t="s">
        <v>179</v>
      </c>
      <c r="C48" s="458"/>
      <c r="D48" s="458"/>
      <c r="E48" s="458"/>
      <c r="F48" s="458"/>
      <c r="G48" s="458"/>
      <c r="H48" s="458"/>
    </row>
    <row r="49" spans="1:8" ht="45">
      <c r="A49" s="14" t="s">
        <v>181</v>
      </c>
      <c r="B49" s="458" t="s">
        <v>115</v>
      </c>
      <c r="C49" s="458"/>
      <c r="D49" s="458"/>
      <c r="E49" s="458"/>
      <c r="F49" s="458"/>
      <c r="G49" s="458"/>
      <c r="H49" s="458"/>
    </row>
    <row r="50" spans="1:8" ht="43.5" customHeight="1">
      <c r="A50" s="14" t="s">
        <v>14</v>
      </c>
      <c r="B50" s="458" t="s">
        <v>116</v>
      </c>
      <c r="C50" s="458"/>
      <c r="D50" s="458"/>
      <c r="E50" s="458"/>
      <c r="F50" s="458"/>
      <c r="G50" s="458"/>
      <c r="H50" s="458"/>
    </row>
    <row r="51" spans="1:8" ht="40.5" customHeight="1">
      <c r="A51" s="14" t="s">
        <v>15</v>
      </c>
      <c r="B51" s="458" t="s">
        <v>117</v>
      </c>
      <c r="C51" s="458"/>
      <c r="D51" s="458"/>
      <c r="E51" s="458"/>
      <c r="F51" s="458"/>
      <c r="G51" s="458"/>
      <c r="H51" s="458"/>
    </row>
    <row r="52" spans="1:8" ht="75.75" customHeight="1">
      <c r="A52" s="15" t="s">
        <v>16</v>
      </c>
      <c r="B52" s="459" t="s">
        <v>118</v>
      </c>
      <c r="C52" s="459"/>
      <c r="D52" s="459"/>
      <c r="E52" s="459"/>
      <c r="F52" s="459"/>
      <c r="G52" s="459"/>
      <c r="H52" s="459"/>
    </row>
    <row r="53" spans="1:8" ht="41.25" customHeight="1">
      <c r="A53" s="15" t="s">
        <v>17</v>
      </c>
      <c r="B53" s="459" t="s">
        <v>119</v>
      </c>
      <c r="C53" s="459"/>
      <c r="D53" s="459"/>
      <c r="E53" s="459"/>
      <c r="F53" s="459"/>
      <c r="G53" s="459"/>
      <c r="H53" s="459"/>
    </row>
    <row r="54" spans="1:8" ht="47.4" customHeight="1">
      <c r="A54" s="15" t="s">
        <v>145</v>
      </c>
      <c r="B54" s="459" t="s">
        <v>120</v>
      </c>
      <c r="C54" s="459"/>
      <c r="D54" s="459"/>
      <c r="E54" s="459"/>
      <c r="F54" s="459"/>
      <c r="G54" s="459"/>
      <c r="H54" s="459"/>
    </row>
    <row r="55" spans="1:8" ht="57.6" customHeight="1">
      <c r="A55" s="15" t="s">
        <v>34</v>
      </c>
      <c r="B55" s="459" t="s">
        <v>121</v>
      </c>
      <c r="C55" s="459"/>
      <c r="D55" s="459"/>
      <c r="E55" s="459"/>
      <c r="F55" s="459"/>
      <c r="G55" s="459"/>
      <c r="H55" s="459"/>
    </row>
    <row r="56" spans="1:8" ht="31.5" customHeight="1">
      <c r="A56" s="15" t="s">
        <v>92</v>
      </c>
      <c r="B56" s="459" t="s">
        <v>122</v>
      </c>
      <c r="C56" s="459"/>
      <c r="D56" s="459"/>
      <c r="E56" s="459"/>
      <c r="F56" s="459"/>
      <c r="G56" s="459"/>
      <c r="H56" s="459"/>
    </row>
    <row r="57" spans="1:8" ht="70.5" customHeight="1">
      <c r="A57" s="15" t="s">
        <v>93</v>
      </c>
      <c r="B57" s="459" t="s">
        <v>123</v>
      </c>
      <c r="C57" s="459"/>
      <c r="D57" s="459"/>
      <c r="E57" s="459"/>
      <c r="F57" s="459"/>
      <c r="G57" s="459"/>
      <c r="H57" s="459"/>
    </row>
    <row r="58" spans="1:8" ht="33.75" customHeight="1">
      <c r="A58" s="465"/>
      <c r="B58" s="465"/>
      <c r="C58" s="465"/>
      <c r="D58" s="465"/>
      <c r="E58" s="465"/>
      <c r="F58" s="465"/>
      <c r="G58" s="465"/>
      <c r="H58" s="466"/>
    </row>
    <row r="59" spans="1:8" ht="32.25" customHeight="1">
      <c r="A59" s="468" t="s">
        <v>160</v>
      </c>
      <c r="B59" s="468"/>
      <c r="C59" s="468"/>
      <c r="D59" s="468"/>
      <c r="E59" s="468"/>
      <c r="F59" s="468"/>
      <c r="G59" s="468"/>
      <c r="H59" s="468"/>
    </row>
    <row r="60" spans="1:8" ht="34.5" customHeight="1">
      <c r="A60" s="12" t="s">
        <v>22</v>
      </c>
      <c r="B60" s="463" t="s">
        <v>129</v>
      </c>
      <c r="C60" s="463"/>
      <c r="D60" s="463"/>
      <c r="E60" s="463"/>
      <c r="F60" s="463"/>
      <c r="G60" s="463"/>
      <c r="H60" s="463"/>
    </row>
    <row r="61" spans="1:8" ht="60" customHeight="1">
      <c r="A61" s="12" t="s">
        <v>30</v>
      </c>
      <c r="B61" s="472" t="s">
        <v>130</v>
      </c>
      <c r="C61" s="472"/>
      <c r="D61" s="472"/>
      <c r="E61" s="472"/>
      <c r="F61" s="472"/>
      <c r="G61" s="472"/>
      <c r="H61" s="472"/>
    </row>
    <row r="62" spans="1:8" ht="41.25" customHeight="1">
      <c r="A62" s="12" t="s">
        <v>182</v>
      </c>
      <c r="B62" s="469" t="s">
        <v>183</v>
      </c>
      <c r="C62" s="470"/>
      <c r="D62" s="470"/>
      <c r="E62" s="470"/>
      <c r="F62" s="470"/>
      <c r="G62" s="470"/>
      <c r="H62" s="471"/>
    </row>
    <row r="63" spans="1:8" ht="42" customHeight="1">
      <c r="A63" s="12" t="s">
        <v>23</v>
      </c>
      <c r="B63" s="457" t="s">
        <v>131</v>
      </c>
      <c r="C63" s="457"/>
      <c r="D63" s="457"/>
      <c r="E63" s="457"/>
      <c r="F63" s="457"/>
      <c r="G63" s="457"/>
      <c r="H63" s="457"/>
    </row>
    <row r="64" spans="1:8" ht="31.5" customHeight="1">
      <c r="A64" s="12" t="s">
        <v>24</v>
      </c>
      <c r="B64" s="463" t="s">
        <v>132</v>
      </c>
      <c r="C64" s="463"/>
      <c r="D64" s="463"/>
      <c r="E64" s="463"/>
      <c r="F64" s="463"/>
      <c r="G64" s="463"/>
      <c r="H64" s="463"/>
    </row>
    <row r="65" spans="1:8" ht="45.75" customHeight="1">
      <c r="A65" s="12" t="s">
        <v>25</v>
      </c>
      <c r="B65" s="463" t="s">
        <v>133</v>
      </c>
      <c r="C65" s="463"/>
      <c r="D65" s="463"/>
      <c r="E65" s="463"/>
      <c r="F65" s="463"/>
      <c r="G65" s="463"/>
      <c r="H65" s="463"/>
    </row>
    <row r="66" spans="1:8" ht="30.75" customHeight="1">
      <c r="A66" s="467"/>
      <c r="B66" s="467"/>
      <c r="C66" s="467"/>
      <c r="D66" s="467"/>
      <c r="E66" s="467"/>
      <c r="F66" s="467"/>
      <c r="G66" s="467"/>
      <c r="H66" s="467"/>
    </row>
    <row r="67" spans="1:8" ht="34.5" customHeight="1">
      <c r="A67" s="468" t="s">
        <v>159</v>
      </c>
      <c r="B67" s="468"/>
      <c r="C67" s="468"/>
      <c r="D67" s="468"/>
      <c r="E67" s="468"/>
      <c r="F67" s="468"/>
      <c r="G67" s="468"/>
      <c r="H67" s="468"/>
    </row>
    <row r="68" spans="1:8" ht="39.75" customHeight="1">
      <c r="A68" s="15" t="s">
        <v>19</v>
      </c>
      <c r="B68" s="463" t="s">
        <v>124</v>
      </c>
      <c r="C68" s="463"/>
      <c r="D68" s="463"/>
      <c r="E68" s="463"/>
      <c r="F68" s="463"/>
      <c r="G68" s="463"/>
      <c r="H68" s="463"/>
    </row>
    <row r="69" spans="1:8" ht="39.75" customHeight="1">
      <c r="A69" s="15" t="s">
        <v>13</v>
      </c>
      <c r="B69" s="463" t="s">
        <v>125</v>
      </c>
      <c r="C69" s="463"/>
      <c r="D69" s="463"/>
      <c r="E69" s="463"/>
      <c r="F69" s="463"/>
      <c r="G69" s="463"/>
      <c r="H69" s="463"/>
    </row>
    <row r="70" spans="1:8" ht="42" customHeight="1">
      <c r="A70" s="15" t="s">
        <v>18</v>
      </c>
      <c r="B70" s="459" t="s">
        <v>126</v>
      </c>
      <c r="C70" s="459"/>
      <c r="D70" s="459"/>
      <c r="E70" s="459"/>
      <c r="F70" s="459"/>
      <c r="G70" s="459"/>
      <c r="H70" s="459"/>
    </row>
    <row r="71" spans="1:8" ht="33.75" customHeight="1">
      <c r="A71" s="15" t="s">
        <v>20</v>
      </c>
      <c r="B71" s="463" t="s">
        <v>127</v>
      </c>
      <c r="C71" s="463"/>
      <c r="D71" s="463"/>
      <c r="E71" s="463"/>
      <c r="F71" s="463"/>
      <c r="G71" s="463"/>
      <c r="H71" s="463"/>
    </row>
    <row r="72" spans="1:8" ht="33" customHeight="1">
      <c r="A72" s="15" t="s">
        <v>21</v>
      </c>
      <c r="B72" s="463" t="s">
        <v>128</v>
      </c>
      <c r="C72" s="463"/>
      <c r="D72" s="463"/>
      <c r="E72" s="463"/>
      <c r="F72" s="463"/>
      <c r="G72" s="463"/>
      <c r="H72" s="463"/>
    </row>
    <row r="73" spans="1:8" ht="33.75" customHeight="1">
      <c r="A73" s="464"/>
      <c r="B73" s="464"/>
      <c r="C73" s="464"/>
      <c r="D73" s="464"/>
      <c r="E73" s="464"/>
      <c r="F73" s="464"/>
      <c r="G73" s="464"/>
      <c r="H73" s="464"/>
    </row>
    <row r="74" spans="1:8" ht="54.75" customHeight="1"/>
    <row r="76" spans="1:8" ht="134.4" customHeight="1"/>
    <row r="77" spans="1:8" ht="64.5" customHeight="1"/>
    <row r="78" spans="1:8" ht="49.5" customHeight="1"/>
    <row r="87" ht="40.5" customHeight="1"/>
  </sheetData>
  <mergeCells count="72">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 ref="B28:H28"/>
    <mergeCell ref="B32:H32"/>
    <mergeCell ref="A39:H39"/>
    <mergeCell ref="B40:H40"/>
    <mergeCell ref="B41:H41"/>
    <mergeCell ref="B29:H29"/>
    <mergeCell ref="B30:H30"/>
    <mergeCell ref="B31:H31"/>
    <mergeCell ref="B33:H33"/>
    <mergeCell ref="A34:H34"/>
    <mergeCell ref="B36:H36"/>
    <mergeCell ref="B37:H37"/>
    <mergeCell ref="A35:H35"/>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69:H69"/>
    <mergeCell ref="B68:H68"/>
    <mergeCell ref="B52:H52"/>
    <mergeCell ref="B53:H53"/>
    <mergeCell ref="B54:H54"/>
    <mergeCell ref="B42:H42"/>
    <mergeCell ref="B46:H46"/>
    <mergeCell ref="B50:H50"/>
    <mergeCell ref="B51:H51"/>
    <mergeCell ref="B55:H55"/>
    <mergeCell ref="B47:H47"/>
    <mergeCell ref="B27:H27"/>
    <mergeCell ref="A19:H19"/>
    <mergeCell ref="B16:H16"/>
    <mergeCell ref="B17:H17"/>
    <mergeCell ref="A20:H20"/>
    <mergeCell ref="B23:H23"/>
    <mergeCell ref="B24:H24"/>
    <mergeCell ref="B22:H22"/>
    <mergeCell ref="B8:H8"/>
    <mergeCell ref="A1:H1"/>
    <mergeCell ref="B5:H5"/>
    <mergeCell ref="B6:H6"/>
    <mergeCell ref="B7:H7"/>
    <mergeCell ref="A2:H2"/>
    <mergeCell ref="B3:H3"/>
    <mergeCell ref="B4:H4"/>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Y157"/>
  <sheetViews>
    <sheetView tabSelected="1" zoomScale="70" zoomScaleNormal="70" zoomScaleSheetLayoutView="114" workbookViewId="0">
      <pane xSplit="4" ySplit="8" topLeftCell="I72" activePane="bottomRight" state="frozen"/>
      <selection pane="topRight" activeCell="E1" sqref="E1"/>
      <selection pane="bottomLeft" activeCell="A9" sqref="A9"/>
      <selection pane="bottomRight" activeCell="C3" sqref="C3:AN3"/>
    </sheetView>
  </sheetViews>
  <sheetFormatPr baseColWidth="10" defaultColWidth="11.5546875" defaultRowHeight="14.4"/>
  <cols>
    <col min="1" max="1" width="40" style="355" customWidth="1"/>
    <col min="2" max="2" width="34.77734375" style="355" customWidth="1"/>
    <col min="3" max="3" width="23.21875" style="355" customWidth="1"/>
    <col min="4" max="4" width="25.21875" style="355" customWidth="1"/>
    <col min="5" max="5" width="35.77734375" style="355" customWidth="1"/>
    <col min="6" max="6" width="32.77734375" style="355" customWidth="1"/>
    <col min="7" max="7" width="41.109375" style="355" customWidth="1"/>
    <col min="8" max="8" width="47" style="355" customWidth="1"/>
    <col min="9" max="9" width="34.6640625" style="355" customWidth="1"/>
    <col min="10" max="10" width="34.6640625" style="361" customWidth="1"/>
    <col min="11" max="11" width="34.6640625" style="355" customWidth="1"/>
    <col min="12" max="12" width="31.88671875" style="355" customWidth="1"/>
    <col min="13" max="13" width="20.44140625" style="384" customWidth="1"/>
    <col min="14" max="14" width="45.109375" style="355" customWidth="1"/>
    <col min="15" max="15" width="28" style="355" customWidth="1"/>
    <col min="16" max="19" width="36.109375" style="355" customWidth="1"/>
    <col min="20" max="20" width="21.109375" style="355" customWidth="1"/>
    <col min="21" max="21" width="21.77734375" style="355" customWidth="1"/>
    <col min="22" max="22" width="17.77734375" style="355" customWidth="1"/>
    <col min="23" max="23" width="35.88671875" style="355" customWidth="1"/>
    <col min="24" max="24" width="31.77734375" style="355" customWidth="1"/>
    <col min="25" max="25" width="32.88671875" style="355" customWidth="1"/>
    <col min="26" max="26" width="29" style="355" customWidth="1"/>
    <col min="27" max="27" width="67.21875" style="355" customWidth="1"/>
    <col min="28" max="28" width="31.21875" style="355" customWidth="1"/>
    <col min="29" max="29" width="46.21875" style="355" bestFit="1" customWidth="1"/>
    <col min="30" max="30" width="46.21875" style="355" customWidth="1"/>
    <col min="31" max="31" width="29.21875" style="355" bestFit="1" customWidth="1"/>
    <col min="32" max="32" width="27.21875" style="355" bestFit="1" customWidth="1"/>
    <col min="33" max="33" width="33.21875" style="355" bestFit="1" customWidth="1"/>
    <col min="34" max="34" width="33.21875" style="355" customWidth="1"/>
    <col min="35" max="35" width="66.109375" style="355" bestFit="1" customWidth="1"/>
    <col min="36" max="36" width="30.88671875" style="355" bestFit="1" customWidth="1"/>
    <col min="37" max="39" width="30.88671875" style="355" customWidth="1"/>
    <col min="40" max="40" width="26.77734375" style="385" bestFit="1" customWidth="1"/>
    <col min="41" max="41" width="41" style="355" bestFit="1" customWidth="1"/>
    <col min="42" max="42" width="132.44140625" style="355" customWidth="1"/>
    <col min="43" max="48" width="11.21875" style="3"/>
    <col min="49" max="49" width="56.88671875" style="3" customWidth="1"/>
    <col min="50" max="51" width="11.21875" style="3" customWidth="1"/>
    <col min="52" max="16384" width="11.5546875" style="355"/>
  </cols>
  <sheetData>
    <row r="1" spans="1:51" s="3" customFormat="1" ht="23.25" customHeight="1">
      <c r="A1" s="494" t="s">
        <v>0</v>
      </c>
      <c r="B1" s="494"/>
      <c r="C1" s="487" t="s">
        <v>1</v>
      </c>
      <c r="D1" s="488"/>
      <c r="E1" s="488"/>
      <c r="F1" s="488"/>
      <c r="G1" s="488"/>
      <c r="H1" s="488"/>
      <c r="I1" s="488"/>
      <c r="J1" s="488"/>
      <c r="K1" s="488"/>
      <c r="L1" s="488"/>
      <c r="M1" s="488"/>
      <c r="N1" s="488"/>
      <c r="O1" s="488"/>
      <c r="P1" s="488"/>
      <c r="Q1" s="488"/>
      <c r="R1" s="488"/>
      <c r="S1" s="488"/>
      <c r="T1" s="488"/>
      <c r="U1" s="488"/>
      <c r="V1" s="488"/>
      <c r="W1" s="488"/>
      <c r="X1" s="488"/>
      <c r="Y1" s="488"/>
      <c r="Z1" s="488"/>
      <c r="AA1" s="488"/>
      <c r="AB1" s="488"/>
      <c r="AC1" s="488"/>
      <c r="AD1" s="488"/>
      <c r="AE1" s="488"/>
      <c r="AF1" s="488"/>
      <c r="AG1" s="488"/>
      <c r="AH1" s="488"/>
      <c r="AI1" s="488"/>
      <c r="AJ1" s="488"/>
      <c r="AK1" s="488"/>
      <c r="AL1" s="488"/>
      <c r="AM1" s="488"/>
      <c r="AN1" s="489"/>
      <c r="AO1" s="476" t="s">
        <v>189</v>
      </c>
      <c r="AP1" s="477"/>
    </row>
    <row r="2" spans="1:51" s="3" customFormat="1" ht="23.25" customHeight="1">
      <c r="A2" s="494"/>
      <c r="B2" s="494"/>
      <c r="C2" s="487" t="s">
        <v>2</v>
      </c>
      <c r="D2" s="488"/>
      <c r="E2" s="488"/>
      <c r="F2" s="488"/>
      <c r="G2" s="488"/>
      <c r="H2" s="488"/>
      <c r="I2" s="488"/>
      <c r="J2" s="488"/>
      <c r="K2" s="488"/>
      <c r="L2" s="488"/>
      <c r="M2" s="488"/>
      <c r="N2" s="488"/>
      <c r="O2" s="488"/>
      <c r="P2" s="488"/>
      <c r="Q2" s="488"/>
      <c r="R2" s="488"/>
      <c r="S2" s="488"/>
      <c r="T2" s="488"/>
      <c r="U2" s="488"/>
      <c r="V2" s="488"/>
      <c r="W2" s="488"/>
      <c r="X2" s="488"/>
      <c r="Y2" s="488"/>
      <c r="Z2" s="488"/>
      <c r="AA2" s="488"/>
      <c r="AB2" s="488"/>
      <c r="AC2" s="488"/>
      <c r="AD2" s="488"/>
      <c r="AE2" s="488"/>
      <c r="AF2" s="488"/>
      <c r="AG2" s="488"/>
      <c r="AH2" s="488"/>
      <c r="AI2" s="488"/>
      <c r="AJ2" s="488"/>
      <c r="AK2" s="488"/>
      <c r="AL2" s="488"/>
      <c r="AM2" s="488"/>
      <c r="AN2" s="489"/>
      <c r="AO2" s="476" t="s">
        <v>3</v>
      </c>
      <c r="AP2" s="477"/>
    </row>
    <row r="3" spans="1:51" s="3" customFormat="1" ht="23.25" customHeight="1">
      <c r="A3" s="494"/>
      <c r="B3" s="494"/>
      <c r="C3" s="487" t="s">
        <v>4</v>
      </c>
      <c r="D3" s="488"/>
      <c r="E3" s="488"/>
      <c r="F3" s="488"/>
      <c r="G3" s="488"/>
      <c r="H3" s="488"/>
      <c r="I3" s="488"/>
      <c r="J3" s="488"/>
      <c r="K3" s="488"/>
      <c r="L3" s="488"/>
      <c r="M3" s="488"/>
      <c r="N3" s="488"/>
      <c r="O3" s="488"/>
      <c r="P3" s="488"/>
      <c r="Q3" s="488"/>
      <c r="R3" s="488"/>
      <c r="S3" s="488"/>
      <c r="T3" s="488"/>
      <c r="U3" s="488"/>
      <c r="V3" s="488"/>
      <c r="W3" s="488"/>
      <c r="X3" s="488"/>
      <c r="Y3" s="488"/>
      <c r="Z3" s="488"/>
      <c r="AA3" s="488"/>
      <c r="AB3" s="488"/>
      <c r="AC3" s="488"/>
      <c r="AD3" s="488"/>
      <c r="AE3" s="488"/>
      <c r="AF3" s="488"/>
      <c r="AG3" s="488"/>
      <c r="AH3" s="488"/>
      <c r="AI3" s="488"/>
      <c r="AJ3" s="488"/>
      <c r="AK3" s="488"/>
      <c r="AL3" s="488"/>
      <c r="AM3" s="488"/>
      <c r="AN3" s="489"/>
      <c r="AO3" s="476" t="s">
        <v>188</v>
      </c>
      <c r="AP3" s="477"/>
    </row>
    <row r="4" spans="1:51" s="3" customFormat="1" ht="23.25" customHeight="1">
      <c r="A4" s="494"/>
      <c r="B4" s="494"/>
      <c r="C4" s="487" t="s">
        <v>143</v>
      </c>
      <c r="D4" s="488"/>
      <c r="E4" s="488"/>
      <c r="F4" s="488"/>
      <c r="G4" s="488"/>
      <c r="H4" s="488"/>
      <c r="I4" s="488"/>
      <c r="J4" s="488"/>
      <c r="K4" s="488"/>
      <c r="L4" s="488"/>
      <c r="M4" s="488"/>
      <c r="N4" s="488"/>
      <c r="O4" s="488"/>
      <c r="P4" s="488"/>
      <c r="Q4" s="488"/>
      <c r="R4" s="488"/>
      <c r="S4" s="488"/>
      <c r="T4" s="488"/>
      <c r="U4" s="488"/>
      <c r="V4" s="488"/>
      <c r="W4" s="488"/>
      <c r="X4" s="488"/>
      <c r="Y4" s="488"/>
      <c r="Z4" s="488"/>
      <c r="AA4" s="488"/>
      <c r="AB4" s="488"/>
      <c r="AC4" s="488"/>
      <c r="AD4" s="488"/>
      <c r="AE4" s="488"/>
      <c r="AF4" s="488"/>
      <c r="AG4" s="488"/>
      <c r="AH4" s="488"/>
      <c r="AI4" s="488"/>
      <c r="AJ4" s="488"/>
      <c r="AK4" s="488"/>
      <c r="AL4" s="488"/>
      <c r="AM4" s="488"/>
      <c r="AN4" s="489"/>
      <c r="AO4" s="476" t="s">
        <v>190</v>
      </c>
      <c r="AP4" s="477"/>
    </row>
    <row r="5" spans="1:51" s="3" customFormat="1" ht="26.25" customHeight="1">
      <c r="A5" s="484" t="s">
        <v>5</v>
      </c>
      <c r="B5" s="485"/>
      <c r="C5" s="485"/>
      <c r="D5" s="485"/>
      <c r="E5" s="485"/>
      <c r="F5" s="485"/>
      <c r="G5" s="485"/>
      <c r="H5" s="485"/>
      <c r="I5" s="485"/>
      <c r="J5" s="485"/>
      <c r="K5" s="485"/>
      <c r="L5" s="485"/>
      <c r="M5" s="485"/>
      <c r="N5" s="485"/>
      <c r="O5" s="485"/>
      <c r="P5" s="485"/>
      <c r="Q5" s="485"/>
      <c r="R5" s="485"/>
      <c r="S5" s="485"/>
      <c r="T5" s="485"/>
      <c r="U5" s="485"/>
      <c r="V5" s="485"/>
      <c r="W5" s="485"/>
      <c r="X5" s="485"/>
      <c r="Y5" s="485"/>
      <c r="Z5" s="485"/>
      <c r="AA5" s="485"/>
      <c r="AB5" s="485"/>
      <c r="AC5" s="485"/>
      <c r="AD5" s="485"/>
      <c r="AE5" s="485"/>
      <c r="AF5" s="485"/>
      <c r="AG5" s="485"/>
      <c r="AH5" s="485"/>
      <c r="AI5" s="485"/>
      <c r="AJ5" s="485"/>
      <c r="AK5" s="485"/>
      <c r="AL5" s="485"/>
      <c r="AM5" s="485"/>
      <c r="AN5" s="485"/>
      <c r="AO5" s="485"/>
      <c r="AP5" s="486"/>
    </row>
    <row r="6" spans="1:51" ht="15" customHeight="1">
      <c r="A6" s="490" t="s">
        <v>150</v>
      </c>
      <c r="B6" s="490"/>
      <c r="C6" s="490"/>
      <c r="D6" s="490"/>
      <c r="E6" s="490"/>
      <c r="F6" s="490"/>
      <c r="G6" s="490"/>
      <c r="H6" s="490"/>
      <c r="I6" s="490"/>
      <c r="J6" s="490"/>
      <c r="K6" s="490"/>
      <c r="L6" s="490"/>
      <c r="M6" s="490"/>
      <c r="N6" s="490"/>
      <c r="O6" s="490"/>
      <c r="P6" s="490"/>
      <c r="Q6" s="490"/>
      <c r="R6" s="490"/>
      <c r="S6" s="490"/>
      <c r="T6" s="490"/>
      <c r="U6" s="490"/>
      <c r="V6" s="490"/>
      <c r="W6" s="490"/>
      <c r="X6" s="490"/>
      <c r="Y6" s="490"/>
      <c r="Z6" s="490"/>
      <c r="AA6" s="491"/>
      <c r="AB6" s="495" t="s">
        <v>87</v>
      </c>
      <c r="AC6" s="496"/>
      <c r="AD6" s="496"/>
      <c r="AE6" s="496"/>
      <c r="AF6" s="496"/>
      <c r="AG6" s="496"/>
      <c r="AH6" s="40"/>
      <c r="AI6" s="478" t="s">
        <v>6</v>
      </c>
      <c r="AJ6" s="479"/>
      <c r="AK6" s="479"/>
      <c r="AL6" s="479"/>
      <c r="AM6" s="479"/>
      <c r="AN6" s="479"/>
      <c r="AO6" s="479"/>
      <c r="AP6" s="480"/>
    </row>
    <row r="7" spans="1:51" ht="15" customHeight="1">
      <c r="A7" s="492"/>
      <c r="B7" s="492"/>
      <c r="C7" s="492"/>
      <c r="D7" s="492"/>
      <c r="E7" s="492"/>
      <c r="F7" s="492"/>
      <c r="G7" s="492"/>
      <c r="H7" s="492"/>
      <c r="I7" s="492"/>
      <c r="J7" s="492"/>
      <c r="K7" s="492"/>
      <c r="L7" s="492"/>
      <c r="M7" s="492"/>
      <c r="N7" s="492"/>
      <c r="O7" s="492"/>
      <c r="P7" s="492"/>
      <c r="Q7" s="492"/>
      <c r="R7" s="492"/>
      <c r="S7" s="492"/>
      <c r="T7" s="492"/>
      <c r="U7" s="492"/>
      <c r="V7" s="492"/>
      <c r="W7" s="492"/>
      <c r="X7" s="492"/>
      <c r="Y7" s="492"/>
      <c r="Z7" s="492"/>
      <c r="AA7" s="493"/>
      <c r="AB7" s="497"/>
      <c r="AC7" s="498"/>
      <c r="AD7" s="498"/>
      <c r="AE7" s="498"/>
      <c r="AF7" s="498"/>
      <c r="AG7" s="498"/>
      <c r="AH7" s="45"/>
      <c r="AI7" s="481"/>
      <c r="AJ7" s="482"/>
      <c r="AK7" s="482"/>
      <c r="AL7" s="482"/>
      <c r="AM7" s="482"/>
      <c r="AN7" s="482"/>
      <c r="AO7" s="482"/>
      <c r="AP7" s="483"/>
    </row>
    <row r="8" spans="1:51" ht="94.2" customHeight="1">
      <c r="A8" s="17" t="s">
        <v>88</v>
      </c>
      <c r="B8" s="17" t="s">
        <v>7</v>
      </c>
      <c r="C8" s="17" t="s">
        <v>168</v>
      </c>
      <c r="D8" s="2" t="s">
        <v>384</v>
      </c>
      <c r="E8" s="2" t="s">
        <v>10</v>
      </c>
      <c r="F8" s="17" t="s">
        <v>11</v>
      </c>
      <c r="G8" s="2" t="s">
        <v>136</v>
      </c>
      <c r="H8" s="2" t="s">
        <v>172</v>
      </c>
      <c r="I8" s="2" t="s">
        <v>137</v>
      </c>
      <c r="J8" s="549" t="s">
        <v>375</v>
      </c>
      <c r="K8" s="42" t="s">
        <v>376</v>
      </c>
      <c r="L8" s="2" t="s">
        <v>177</v>
      </c>
      <c r="M8" s="18" t="s">
        <v>166</v>
      </c>
      <c r="N8" s="18" t="s">
        <v>184</v>
      </c>
      <c r="O8" s="18" t="s">
        <v>12</v>
      </c>
      <c r="P8" s="392" t="s">
        <v>170</v>
      </c>
      <c r="Q8" s="393" t="s">
        <v>377</v>
      </c>
      <c r="R8" s="43" t="s">
        <v>378</v>
      </c>
      <c r="S8" s="43" t="s">
        <v>379</v>
      </c>
      <c r="T8" s="18" t="s">
        <v>138</v>
      </c>
      <c r="U8" s="18" t="s">
        <v>139</v>
      </c>
      <c r="V8" s="17" t="s">
        <v>16</v>
      </c>
      <c r="W8" s="17" t="s">
        <v>17</v>
      </c>
      <c r="X8" s="17" t="s">
        <v>145</v>
      </c>
      <c r="Y8" s="17" t="s">
        <v>34</v>
      </c>
      <c r="Z8" s="17" t="s">
        <v>92</v>
      </c>
      <c r="AA8" s="17" t="s">
        <v>93</v>
      </c>
      <c r="AB8" s="36" t="s">
        <v>22</v>
      </c>
      <c r="AC8" s="314" t="s">
        <v>141</v>
      </c>
      <c r="AD8" s="314" t="s">
        <v>182</v>
      </c>
      <c r="AE8" s="314" t="s">
        <v>23</v>
      </c>
      <c r="AF8" s="314" t="s">
        <v>24</v>
      </c>
      <c r="AG8" s="36" t="s">
        <v>25</v>
      </c>
      <c r="AH8" s="44" t="s">
        <v>380</v>
      </c>
      <c r="AI8" s="17" t="s">
        <v>19</v>
      </c>
      <c r="AJ8" s="17" t="s">
        <v>140</v>
      </c>
      <c r="AK8" s="44" t="s">
        <v>381</v>
      </c>
      <c r="AL8" s="44" t="s">
        <v>382</v>
      </c>
      <c r="AM8" s="44" t="s">
        <v>383</v>
      </c>
      <c r="AN8" s="283" t="s">
        <v>18</v>
      </c>
      <c r="AO8" s="17" t="s">
        <v>20</v>
      </c>
      <c r="AP8" s="44" t="s">
        <v>592</v>
      </c>
    </row>
    <row r="9" spans="1:51" s="273" customFormat="1" ht="57.6">
      <c r="A9" s="48" t="s">
        <v>237</v>
      </c>
      <c r="B9" s="48" t="s">
        <v>194</v>
      </c>
      <c r="C9" s="50" t="s">
        <v>324</v>
      </c>
      <c r="D9" s="48" t="s">
        <v>202</v>
      </c>
      <c r="E9" s="48" t="s">
        <v>242</v>
      </c>
      <c r="F9" s="51">
        <v>2024130010112</v>
      </c>
      <c r="G9" s="345" t="s">
        <v>253</v>
      </c>
      <c r="H9" s="48" t="s">
        <v>263</v>
      </c>
      <c r="I9" s="48" t="s">
        <v>224</v>
      </c>
      <c r="J9" s="390">
        <v>0</v>
      </c>
      <c r="K9" s="54"/>
      <c r="L9" s="301">
        <v>0.25</v>
      </c>
      <c r="M9" s="56" t="s">
        <v>465</v>
      </c>
      <c r="N9" s="54"/>
      <c r="O9" s="54"/>
      <c r="P9" s="394">
        <v>3</v>
      </c>
      <c r="Q9" s="394">
        <v>0</v>
      </c>
      <c r="R9" s="54"/>
      <c r="S9" s="54"/>
      <c r="T9" s="418">
        <v>45444</v>
      </c>
      <c r="U9" s="418">
        <v>45657</v>
      </c>
      <c r="V9" s="419">
        <f>+U9-T9</f>
        <v>213</v>
      </c>
      <c r="W9" s="54" t="s">
        <v>319</v>
      </c>
      <c r="X9" s="56" t="s">
        <v>322</v>
      </c>
      <c r="Y9" s="56" t="s">
        <v>325</v>
      </c>
      <c r="Z9" s="56" t="s">
        <v>340</v>
      </c>
      <c r="AA9" s="56" t="s">
        <v>341</v>
      </c>
      <c r="AB9" s="57" t="s">
        <v>321</v>
      </c>
      <c r="AC9" s="56" t="s">
        <v>491</v>
      </c>
      <c r="AD9" s="431">
        <v>204000000</v>
      </c>
      <c r="AE9" s="54" t="s">
        <v>75</v>
      </c>
      <c r="AF9" s="54"/>
      <c r="AG9" s="54"/>
      <c r="AH9" s="54"/>
      <c r="AI9" s="386">
        <v>21033331222.240002</v>
      </c>
      <c r="AJ9" s="386">
        <v>21621695037.57</v>
      </c>
      <c r="AK9" s="54"/>
      <c r="AL9" s="54"/>
      <c r="AM9" s="54"/>
      <c r="AN9" s="356"/>
      <c r="AO9" s="56" t="s">
        <v>242</v>
      </c>
      <c r="AP9" s="54" t="s">
        <v>580</v>
      </c>
      <c r="AQ9" s="3"/>
      <c r="AR9" s="3"/>
      <c r="AS9" s="3"/>
      <c r="AT9" s="3"/>
      <c r="AU9" s="3"/>
      <c r="AV9" s="3"/>
      <c r="AW9" s="3"/>
      <c r="AX9" s="3"/>
      <c r="AY9" s="3"/>
    </row>
    <row r="10" spans="1:51" s="273" customFormat="1" ht="100.8">
      <c r="A10" s="48" t="s">
        <v>237</v>
      </c>
      <c r="B10" s="48" t="s">
        <v>194</v>
      </c>
      <c r="C10" s="50" t="s">
        <v>324</v>
      </c>
      <c r="D10" s="48" t="s">
        <v>202</v>
      </c>
      <c r="E10" s="48" t="s">
        <v>242</v>
      </c>
      <c r="F10" s="51">
        <v>2024130010112</v>
      </c>
      <c r="G10" s="345" t="s">
        <v>253</v>
      </c>
      <c r="H10" s="48" t="s">
        <v>263</v>
      </c>
      <c r="I10" s="48" t="s">
        <v>224</v>
      </c>
      <c r="J10" s="390">
        <v>0</v>
      </c>
      <c r="K10" s="54"/>
      <c r="L10" s="301">
        <v>0.25</v>
      </c>
      <c r="M10" s="56" t="s">
        <v>465</v>
      </c>
      <c r="N10" s="54"/>
      <c r="O10" s="54"/>
      <c r="P10" s="394">
        <v>3</v>
      </c>
      <c r="Q10" s="394">
        <v>0</v>
      </c>
      <c r="R10" s="54"/>
      <c r="S10" s="54"/>
      <c r="T10" s="418">
        <v>45444</v>
      </c>
      <c r="U10" s="418">
        <v>45657</v>
      </c>
      <c r="V10" s="419">
        <f t="shared" ref="V10:V29" si="0">+U10-T10</f>
        <v>213</v>
      </c>
      <c r="W10" s="54" t="s">
        <v>319</v>
      </c>
      <c r="X10" s="56" t="s">
        <v>322</v>
      </c>
      <c r="Y10" s="56" t="s">
        <v>325</v>
      </c>
      <c r="Z10" s="56" t="s">
        <v>340</v>
      </c>
      <c r="AA10" s="56" t="s">
        <v>341</v>
      </c>
      <c r="AB10" s="57" t="s">
        <v>321</v>
      </c>
      <c r="AC10" s="56" t="s">
        <v>567</v>
      </c>
      <c r="AD10" s="431">
        <v>9854581370</v>
      </c>
      <c r="AE10" s="54"/>
      <c r="AF10" s="54"/>
      <c r="AG10" s="54"/>
      <c r="AH10" s="54"/>
      <c r="AI10" s="386">
        <v>21033331222.240002</v>
      </c>
      <c r="AJ10" s="386">
        <v>21621695037.57</v>
      </c>
      <c r="AK10" s="262">
        <v>4860261721.3199997</v>
      </c>
      <c r="AL10" s="54"/>
      <c r="AM10" s="54"/>
      <c r="AN10" s="356"/>
      <c r="AO10" s="56" t="s">
        <v>242</v>
      </c>
      <c r="AP10" s="54" t="s">
        <v>580</v>
      </c>
      <c r="AQ10" s="3"/>
      <c r="AR10" s="3"/>
      <c r="AS10" s="3"/>
      <c r="AT10" s="3"/>
      <c r="AU10" s="3"/>
      <c r="AV10" s="3"/>
      <c r="AW10" s="3"/>
      <c r="AX10" s="3"/>
      <c r="AY10" s="3"/>
    </row>
    <row r="11" spans="1:51" s="273" customFormat="1" ht="48.6" customHeight="1">
      <c r="A11" s="48" t="s">
        <v>237</v>
      </c>
      <c r="B11" s="48" t="s">
        <v>194</v>
      </c>
      <c r="C11" s="50" t="s">
        <v>324</v>
      </c>
      <c r="D11" s="48" t="s">
        <v>202</v>
      </c>
      <c r="E11" s="48" t="s">
        <v>242</v>
      </c>
      <c r="F11" s="51">
        <v>2024130010112</v>
      </c>
      <c r="G11" s="345" t="s">
        <v>253</v>
      </c>
      <c r="H11" s="48" t="s">
        <v>263</v>
      </c>
      <c r="I11" s="48" t="s">
        <v>224</v>
      </c>
      <c r="J11" s="390">
        <v>0</v>
      </c>
      <c r="K11" s="54"/>
      <c r="L11" s="301">
        <v>0.25</v>
      </c>
      <c r="M11" s="56" t="s">
        <v>465</v>
      </c>
      <c r="N11" s="54"/>
      <c r="O11" s="54"/>
      <c r="P11" s="394">
        <v>3</v>
      </c>
      <c r="Q11" s="394">
        <v>0</v>
      </c>
      <c r="R11" s="54"/>
      <c r="S11" s="54"/>
      <c r="T11" s="418">
        <v>45444</v>
      </c>
      <c r="U11" s="418">
        <v>45657</v>
      </c>
      <c r="V11" s="419">
        <f t="shared" si="0"/>
        <v>213</v>
      </c>
      <c r="W11" s="54" t="s">
        <v>319</v>
      </c>
      <c r="X11" s="56" t="s">
        <v>322</v>
      </c>
      <c r="Y11" s="56" t="s">
        <v>325</v>
      </c>
      <c r="Z11" s="56" t="s">
        <v>340</v>
      </c>
      <c r="AA11" s="56" t="s">
        <v>341</v>
      </c>
      <c r="AB11" s="57" t="s">
        <v>321</v>
      </c>
      <c r="AC11" s="56" t="s">
        <v>568</v>
      </c>
      <c r="AD11" s="431">
        <v>2648644803</v>
      </c>
      <c r="AE11" s="54"/>
      <c r="AF11" s="54"/>
      <c r="AG11" s="54"/>
      <c r="AH11" s="54"/>
      <c r="AI11" s="386">
        <v>21033331222.240002</v>
      </c>
      <c r="AJ11" s="386">
        <v>21621695037.57</v>
      </c>
      <c r="AK11" s="54"/>
      <c r="AL11" s="54"/>
      <c r="AM11" s="54"/>
      <c r="AN11" s="356"/>
      <c r="AO11" s="56" t="s">
        <v>242</v>
      </c>
      <c r="AP11" s="54" t="s">
        <v>580</v>
      </c>
      <c r="AQ11" s="3"/>
      <c r="AR11" s="3"/>
      <c r="AS11" s="3"/>
      <c r="AT11" s="3"/>
      <c r="AU11" s="3"/>
      <c r="AV11" s="3"/>
      <c r="AW11" s="3"/>
      <c r="AX11" s="3"/>
      <c r="AY11" s="3"/>
    </row>
    <row r="12" spans="1:51" s="273" customFormat="1" ht="48.6" customHeight="1">
      <c r="A12" s="48" t="s">
        <v>237</v>
      </c>
      <c r="B12" s="48" t="s">
        <v>194</v>
      </c>
      <c r="C12" s="50" t="s">
        <v>324</v>
      </c>
      <c r="D12" s="48" t="s">
        <v>202</v>
      </c>
      <c r="E12" s="48" t="s">
        <v>242</v>
      </c>
      <c r="F12" s="51">
        <v>2024130010112</v>
      </c>
      <c r="G12" s="345" t="s">
        <v>253</v>
      </c>
      <c r="H12" s="48" t="s">
        <v>263</v>
      </c>
      <c r="I12" s="48" t="s">
        <v>224</v>
      </c>
      <c r="J12" s="390">
        <v>0</v>
      </c>
      <c r="K12" s="54"/>
      <c r="L12" s="301">
        <v>0.25</v>
      </c>
      <c r="M12" s="274" t="s">
        <v>466</v>
      </c>
      <c r="N12" s="54"/>
      <c r="O12" s="54"/>
      <c r="P12" s="394">
        <v>3</v>
      </c>
      <c r="Q12" s="394">
        <v>0</v>
      </c>
      <c r="R12" s="54"/>
      <c r="S12" s="54"/>
      <c r="T12" s="418">
        <v>45444</v>
      </c>
      <c r="U12" s="418">
        <v>45657</v>
      </c>
      <c r="V12" s="419">
        <f t="shared" si="0"/>
        <v>213</v>
      </c>
      <c r="W12" s="54" t="s">
        <v>319</v>
      </c>
      <c r="X12" s="56" t="s">
        <v>322</v>
      </c>
      <c r="Y12" s="56" t="s">
        <v>325</v>
      </c>
      <c r="Z12" s="56" t="s">
        <v>340</v>
      </c>
      <c r="AA12" s="56" t="s">
        <v>341</v>
      </c>
      <c r="AB12" s="57" t="s">
        <v>321</v>
      </c>
      <c r="AC12" s="56" t="s">
        <v>491</v>
      </c>
      <c r="AD12" s="431">
        <v>200000000</v>
      </c>
      <c r="AE12" s="54"/>
      <c r="AF12" s="54"/>
      <c r="AG12" s="54"/>
      <c r="AH12" s="54"/>
      <c r="AI12" s="386">
        <v>21033331222.240002</v>
      </c>
      <c r="AJ12" s="386">
        <v>21621695037.57</v>
      </c>
      <c r="AK12" s="54"/>
      <c r="AL12" s="54"/>
      <c r="AM12" s="54"/>
      <c r="AN12" s="356"/>
      <c r="AO12" s="56" t="s">
        <v>242</v>
      </c>
      <c r="AP12" s="54" t="s">
        <v>580</v>
      </c>
      <c r="AQ12" s="3"/>
      <c r="AR12" s="3"/>
      <c r="AS12" s="3"/>
      <c r="AT12" s="3"/>
      <c r="AU12" s="3"/>
      <c r="AV12" s="3"/>
      <c r="AW12" s="3"/>
      <c r="AX12" s="3"/>
      <c r="AY12" s="3"/>
    </row>
    <row r="13" spans="1:51" s="273" customFormat="1" ht="57.6">
      <c r="A13" s="48" t="s">
        <v>237</v>
      </c>
      <c r="B13" s="48" t="s">
        <v>194</v>
      </c>
      <c r="C13" s="50" t="s">
        <v>324</v>
      </c>
      <c r="D13" s="48" t="s">
        <v>203</v>
      </c>
      <c r="E13" s="48" t="s">
        <v>242</v>
      </c>
      <c r="F13" s="51">
        <v>2024130010112</v>
      </c>
      <c r="G13" s="345" t="s">
        <v>253</v>
      </c>
      <c r="H13" s="48" t="s">
        <v>263</v>
      </c>
      <c r="I13" s="48" t="s">
        <v>225</v>
      </c>
      <c r="J13" s="390">
        <v>0</v>
      </c>
      <c r="K13" s="54"/>
      <c r="L13" s="301">
        <v>0.25</v>
      </c>
      <c r="M13" s="56" t="s">
        <v>468</v>
      </c>
      <c r="N13" s="54"/>
      <c r="O13" s="54"/>
      <c r="P13" s="394">
        <v>0.5</v>
      </c>
      <c r="Q13" s="394">
        <v>0</v>
      </c>
      <c r="R13" s="54"/>
      <c r="S13" s="54"/>
      <c r="T13" s="418">
        <v>45444</v>
      </c>
      <c r="U13" s="418">
        <v>45657</v>
      </c>
      <c r="V13" s="419">
        <f t="shared" si="0"/>
        <v>213</v>
      </c>
      <c r="W13" s="54" t="s">
        <v>319</v>
      </c>
      <c r="X13" s="56" t="s">
        <v>322</v>
      </c>
      <c r="Y13" s="56" t="s">
        <v>325</v>
      </c>
      <c r="Z13" s="63" t="s">
        <v>339</v>
      </c>
      <c r="AA13" s="61" t="s">
        <v>342</v>
      </c>
      <c r="AB13" s="57" t="s">
        <v>321</v>
      </c>
      <c r="AC13" s="56" t="s">
        <v>491</v>
      </c>
      <c r="AD13" s="431">
        <v>5000000</v>
      </c>
      <c r="AE13" s="54"/>
      <c r="AF13" s="54"/>
      <c r="AG13" s="54"/>
      <c r="AH13" s="54"/>
      <c r="AI13" s="386">
        <v>21033331222.240002</v>
      </c>
      <c r="AJ13" s="386">
        <v>21621695037.57</v>
      </c>
      <c r="AK13" s="54"/>
      <c r="AL13" s="54"/>
      <c r="AM13" s="54"/>
      <c r="AN13" s="356"/>
      <c r="AO13" s="56" t="s">
        <v>242</v>
      </c>
      <c r="AP13" s="54" t="s">
        <v>581</v>
      </c>
      <c r="AQ13" s="3"/>
      <c r="AR13" s="3"/>
      <c r="AS13" s="3"/>
      <c r="AT13" s="3"/>
      <c r="AU13" s="3"/>
      <c r="AV13" s="3"/>
      <c r="AW13" s="3"/>
      <c r="AX13" s="3"/>
      <c r="AY13" s="3"/>
    </row>
    <row r="14" spans="1:51" s="273" customFormat="1" ht="57.6">
      <c r="A14" s="48" t="s">
        <v>237</v>
      </c>
      <c r="B14" s="48" t="s">
        <v>194</v>
      </c>
      <c r="C14" s="50" t="s">
        <v>324</v>
      </c>
      <c r="D14" s="48" t="s">
        <v>204</v>
      </c>
      <c r="E14" s="48" t="s">
        <v>242</v>
      </c>
      <c r="F14" s="51">
        <v>2024130010112</v>
      </c>
      <c r="G14" s="345" t="s">
        <v>253</v>
      </c>
      <c r="H14" s="48" t="s">
        <v>263</v>
      </c>
      <c r="I14" s="63" t="s">
        <v>226</v>
      </c>
      <c r="J14" s="390">
        <v>0</v>
      </c>
      <c r="K14" s="54"/>
      <c r="L14" s="301">
        <v>0.25</v>
      </c>
      <c r="M14" s="56" t="s">
        <v>467</v>
      </c>
      <c r="N14" s="54"/>
      <c r="O14" s="54"/>
      <c r="P14" s="394">
        <v>4</v>
      </c>
      <c r="Q14" s="394">
        <v>0</v>
      </c>
      <c r="R14" s="54"/>
      <c r="S14" s="54"/>
      <c r="T14" s="418">
        <v>45444</v>
      </c>
      <c r="U14" s="418">
        <v>45657</v>
      </c>
      <c r="V14" s="419">
        <f t="shared" si="0"/>
        <v>213</v>
      </c>
      <c r="W14" s="54" t="s">
        <v>319</v>
      </c>
      <c r="X14" s="56" t="s">
        <v>322</v>
      </c>
      <c r="Y14" s="56" t="s">
        <v>325</v>
      </c>
      <c r="Z14" s="63" t="s">
        <v>339</v>
      </c>
      <c r="AA14" s="61" t="s">
        <v>342</v>
      </c>
      <c r="AB14" s="57" t="s">
        <v>321</v>
      </c>
      <c r="AC14" s="56" t="s">
        <v>569</v>
      </c>
      <c r="AD14" s="431">
        <v>70331222.240001693</v>
      </c>
      <c r="AE14" s="54"/>
      <c r="AF14" s="54"/>
      <c r="AG14" s="54"/>
      <c r="AH14" s="54"/>
      <c r="AI14" s="386">
        <v>21033331222.240002</v>
      </c>
      <c r="AJ14" s="386">
        <v>21621695037.57</v>
      </c>
      <c r="AK14" s="54"/>
      <c r="AL14" s="54"/>
      <c r="AM14" s="54"/>
      <c r="AN14" s="356"/>
      <c r="AO14" s="56" t="s">
        <v>242</v>
      </c>
      <c r="AP14" s="54" t="s">
        <v>582</v>
      </c>
      <c r="AQ14" s="3"/>
      <c r="AR14" s="3"/>
      <c r="AS14" s="3"/>
      <c r="AT14" s="3"/>
      <c r="AU14" s="3"/>
      <c r="AV14" s="3"/>
      <c r="AW14" s="3"/>
      <c r="AX14" s="3"/>
      <c r="AY14" s="3"/>
    </row>
    <row r="15" spans="1:51" s="273" customFormat="1" ht="57.6">
      <c r="A15" s="48" t="s">
        <v>237</v>
      </c>
      <c r="B15" s="48" t="s">
        <v>194</v>
      </c>
      <c r="C15" s="50" t="s">
        <v>324</v>
      </c>
      <c r="D15" s="48" t="s">
        <v>204</v>
      </c>
      <c r="E15" s="48" t="s">
        <v>242</v>
      </c>
      <c r="F15" s="51">
        <v>2024130010112</v>
      </c>
      <c r="G15" s="345" t="s">
        <v>253</v>
      </c>
      <c r="H15" s="48" t="s">
        <v>263</v>
      </c>
      <c r="I15" s="63" t="s">
        <v>226</v>
      </c>
      <c r="J15" s="390">
        <v>0</v>
      </c>
      <c r="K15" s="54"/>
      <c r="L15" s="301">
        <v>0.25</v>
      </c>
      <c r="M15" s="56" t="s">
        <v>467</v>
      </c>
      <c r="N15" s="54"/>
      <c r="O15" s="54"/>
      <c r="P15" s="394">
        <v>4</v>
      </c>
      <c r="Q15" s="394">
        <v>0</v>
      </c>
      <c r="R15" s="54"/>
      <c r="S15" s="54"/>
      <c r="T15" s="418">
        <v>45444</v>
      </c>
      <c r="U15" s="418">
        <v>45657</v>
      </c>
      <c r="V15" s="419">
        <f t="shared" si="0"/>
        <v>213</v>
      </c>
      <c r="W15" s="54" t="s">
        <v>319</v>
      </c>
      <c r="X15" s="56" t="s">
        <v>322</v>
      </c>
      <c r="Y15" s="56" t="s">
        <v>325</v>
      </c>
      <c r="Z15" s="56" t="s">
        <v>343</v>
      </c>
      <c r="AA15" s="63" t="s">
        <v>344</v>
      </c>
      <c r="AB15" s="57" t="s">
        <v>321</v>
      </c>
      <c r="AC15" s="56" t="s">
        <v>570</v>
      </c>
      <c r="AD15" s="431">
        <v>10000000</v>
      </c>
      <c r="AE15" s="54"/>
      <c r="AF15" s="54"/>
      <c r="AG15" s="54"/>
      <c r="AH15" s="54"/>
      <c r="AI15" s="386">
        <v>21033331222.240002</v>
      </c>
      <c r="AJ15" s="386">
        <v>21621695037.57</v>
      </c>
      <c r="AK15" s="54"/>
      <c r="AL15" s="54"/>
      <c r="AM15" s="54"/>
      <c r="AN15" s="356"/>
      <c r="AO15" s="56" t="s">
        <v>242</v>
      </c>
      <c r="AP15" s="54" t="s">
        <v>582</v>
      </c>
      <c r="AQ15" s="3"/>
      <c r="AR15" s="3"/>
      <c r="AS15" s="3"/>
      <c r="AT15" s="3"/>
      <c r="AU15" s="3"/>
      <c r="AV15" s="3"/>
      <c r="AW15" s="3"/>
      <c r="AX15" s="3"/>
      <c r="AY15" s="3"/>
    </row>
    <row r="16" spans="1:51" s="273" customFormat="1" ht="390">
      <c r="A16" s="48" t="s">
        <v>238</v>
      </c>
      <c r="B16" s="48" t="s">
        <v>194</v>
      </c>
      <c r="C16" s="50" t="s">
        <v>324</v>
      </c>
      <c r="D16" s="48" t="s">
        <v>205</v>
      </c>
      <c r="E16" s="48" t="s">
        <v>242</v>
      </c>
      <c r="F16" s="51">
        <v>2024130010112</v>
      </c>
      <c r="G16" s="345" t="s">
        <v>253</v>
      </c>
      <c r="H16" s="48" t="s">
        <v>266</v>
      </c>
      <c r="I16" s="63" t="s">
        <v>385</v>
      </c>
      <c r="J16" s="390">
        <v>368</v>
      </c>
      <c r="K16" s="54"/>
      <c r="L16" s="301">
        <v>0.25</v>
      </c>
      <c r="M16" s="56" t="s">
        <v>460</v>
      </c>
      <c r="N16" s="54"/>
      <c r="O16" s="54"/>
      <c r="P16" s="394">
        <v>276</v>
      </c>
      <c r="Q16" s="394">
        <v>368</v>
      </c>
      <c r="R16" s="54"/>
      <c r="S16" s="54"/>
      <c r="T16" s="418">
        <v>45444</v>
      </c>
      <c r="U16" s="418">
        <v>45657</v>
      </c>
      <c r="V16" s="419">
        <f t="shared" si="0"/>
        <v>213</v>
      </c>
      <c r="W16" s="54" t="s">
        <v>319</v>
      </c>
      <c r="X16" s="56" t="s">
        <v>322</v>
      </c>
      <c r="Y16" s="56" t="s">
        <v>325</v>
      </c>
      <c r="Z16" s="56" t="s">
        <v>345</v>
      </c>
      <c r="AA16" s="56" t="s">
        <v>346</v>
      </c>
      <c r="AB16" s="57" t="s">
        <v>321</v>
      </c>
      <c r="AC16" s="56" t="s">
        <v>491</v>
      </c>
      <c r="AD16" s="431">
        <v>200000000</v>
      </c>
      <c r="AE16" s="54"/>
      <c r="AF16" s="54"/>
      <c r="AG16" s="54"/>
      <c r="AH16" s="54"/>
      <c r="AI16" s="386">
        <v>21033331222.240002</v>
      </c>
      <c r="AJ16" s="386">
        <v>21621695037.57</v>
      </c>
      <c r="AK16" s="54"/>
      <c r="AL16" s="54"/>
      <c r="AM16" s="54"/>
      <c r="AN16" s="356"/>
      <c r="AO16" s="56" t="s">
        <v>242</v>
      </c>
      <c r="AP16" s="277" t="s">
        <v>469</v>
      </c>
      <c r="AQ16" s="3"/>
      <c r="AR16" s="3"/>
      <c r="AS16" s="3"/>
      <c r="AT16" s="3"/>
      <c r="AU16" s="3"/>
      <c r="AV16" s="3"/>
      <c r="AW16" s="3"/>
      <c r="AX16" s="3"/>
      <c r="AY16" s="3"/>
    </row>
    <row r="17" spans="1:51" s="273" customFormat="1" ht="162.6" customHeight="1">
      <c r="A17" s="346" t="s">
        <v>238</v>
      </c>
      <c r="B17" s="48" t="s">
        <v>194</v>
      </c>
      <c r="C17" s="50" t="s">
        <v>324</v>
      </c>
      <c r="D17" s="48" t="s">
        <v>205</v>
      </c>
      <c r="E17" s="346" t="s">
        <v>242</v>
      </c>
      <c r="F17" s="347">
        <v>2024130010112</v>
      </c>
      <c r="G17" s="345" t="s">
        <v>253</v>
      </c>
      <c r="H17" s="48" t="s">
        <v>266</v>
      </c>
      <c r="I17" s="63" t="s">
        <v>385</v>
      </c>
      <c r="J17" s="390">
        <v>368</v>
      </c>
      <c r="K17" s="54"/>
      <c r="L17" s="301">
        <v>0.25</v>
      </c>
      <c r="M17" s="316" t="s">
        <v>462</v>
      </c>
      <c r="N17" s="54"/>
      <c r="O17" s="54"/>
      <c r="P17" s="394">
        <v>276</v>
      </c>
      <c r="Q17" s="394">
        <v>368</v>
      </c>
      <c r="R17" s="54"/>
      <c r="S17" s="54"/>
      <c r="T17" s="418">
        <v>45444</v>
      </c>
      <c r="U17" s="418">
        <v>45657</v>
      </c>
      <c r="V17" s="419">
        <f t="shared" si="0"/>
        <v>213</v>
      </c>
      <c r="W17" s="54" t="s">
        <v>319</v>
      </c>
      <c r="X17" s="56" t="s">
        <v>322</v>
      </c>
      <c r="Y17" s="56" t="s">
        <v>325</v>
      </c>
      <c r="Z17" s="56" t="s">
        <v>345</v>
      </c>
      <c r="AA17" s="56" t="s">
        <v>346</v>
      </c>
      <c r="AB17" s="57" t="s">
        <v>321</v>
      </c>
      <c r="AC17" s="56" t="s">
        <v>491</v>
      </c>
      <c r="AD17" s="431">
        <v>787000000</v>
      </c>
      <c r="AE17" s="54"/>
      <c r="AF17" s="54"/>
      <c r="AG17" s="54"/>
      <c r="AH17" s="54"/>
      <c r="AI17" s="386">
        <v>21033331222.240002</v>
      </c>
      <c r="AJ17" s="386">
        <v>21621695037.57</v>
      </c>
      <c r="AK17" s="262">
        <v>100000000</v>
      </c>
      <c r="AL17" s="54"/>
      <c r="AM17" s="54"/>
      <c r="AN17" s="356"/>
      <c r="AO17" s="56" t="s">
        <v>242</v>
      </c>
      <c r="AP17" s="277" t="s">
        <v>469</v>
      </c>
      <c r="AQ17" s="3"/>
      <c r="AR17" s="3"/>
      <c r="AS17" s="3"/>
      <c r="AT17" s="3"/>
      <c r="AU17" s="3"/>
      <c r="AV17" s="3"/>
      <c r="AW17" s="3"/>
      <c r="AX17" s="3"/>
      <c r="AY17" s="3"/>
    </row>
    <row r="18" spans="1:51" s="273" customFormat="1" ht="390">
      <c r="A18" s="346" t="s">
        <v>238</v>
      </c>
      <c r="B18" s="48" t="s">
        <v>194</v>
      </c>
      <c r="C18" s="50" t="s">
        <v>324</v>
      </c>
      <c r="D18" s="48" t="s">
        <v>205</v>
      </c>
      <c r="E18" s="346" t="s">
        <v>242</v>
      </c>
      <c r="F18" s="347">
        <v>2024130010112</v>
      </c>
      <c r="G18" s="345" t="s">
        <v>253</v>
      </c>
      <c r="H18" s="48" t="s">
        <v>266</v>
      </c>
      <c r="I18" s="63" t="s">
        <v>385</v>
      </c>
      <c r="J18" s="390">
        <v>368</v>
      </c>
      <c r="K18" s="54"/>
      <c r="L18" s="301">
        <v>0.25</v>
      </c>
      <c r="M18" s="316" t="s">
        <v>462</v>
      </c>
      <c r="N18" s="54"/>
      <c r="O18" s="54"/>
      <c r="P18" s="394">
        <v>276</v>
      </c>
      <c r="Q18" s="394">
        <v>368</v>
      </c>
      <c r="R18" s="54"/>
      <c r="S18" s="54"/>
      <c r="T18" s="418">
        <v>45444</v>
      </c>
      <c r="U18" s="418">
        <v>45657</v>
      </c>
      <c r="V18" s="419">
        <f t="shared" si="0"/>
        <v>213</v>
      </c>
      <c r="W18" s="54" t="s">
        <v>319</v>
      </c>
      <c r="X18" s="56" t="s">
        <v>322</v>
      </c>
      <c r="Y18" s="56" t="s">
        <v>325</v>
      </c>
      <c r="Z18" s="56" t="s">
        <v>345</v>
      </c>
      <c r="AA18" s="56" t="s">
        <v>346</v>
      </c>
      <c r="AB18" s="57" t="s">
        <v>321</v>
      </c>
      <c r="AC18" s="56" t="s">
        <v>571</v>
      </c>
      <c r="AD18" s="431">
        <v>2000000000</v>
      </c>
      <c r="AE18" s="54"/>
      <c r="AF18" s="54"/>
      <c r="AG18" s="54"/>
      <c r="AH18" s="54"/>
      <c r="AI18" s="386">
        <v>21033331222.240002</v>
      </c>
      <c r="AJ18" s="386">
        <v>21621695037.57</v>
      </c>
      <c r="AK18" s="54"/>
      <c r="AL18" s="54"/>
      <c r="AM18" s="54"/>
      <c r="AN18" s="356"/>
      <c r="AO18" s="56" t="s">
        <v>242</v>
      </c>
      <c r="AP18" s="277" t="s">
        <v>469</v>
      </c>
      <c r="AQ18" s="3"/>
      <c r="AR18" s="3"/>
      <c r="AS18" s="3"/>
      <c r="AT18" s="3"/>
      <c r="AU18" s="3"/>
      <c r="AV18" s="3"/>
      <c r="AW18" s="3"/>
      <c r="AX18" s="3"/>
      <c r="AY18" s="3"/>
    </row>
    <row r="19" spans="1:51" s="273" customFormat="1" ht="390">
      <c r="A19" s="346" t="s">
        <v>238</v>
      </c>
      <c r="B19" s="346" t="s">
        <v>194</v>
      </c>
      <c r="C19" s="50" t="s">
        <v>324</v>
      </c>
      <c r="D19" s="48" t="s">
        <v>205</v>
      </c>
      <c r="E19" s="346" t="s">
        <v>242</v>
      </c>
      <c r="F19" s="347">
        <v>2024130010112</v>
      </c>
      <c r="G19" s="345" t="s">
        <v>253</v>
      </c>
      <c r="H19" s="48" t="s">
        <v>266</v>
      </c>
      <c r="I19" s="63" t="s">
        <v>385</v>
      </c>
      <c r="J19" s="390">
        <v>368</v>
      </c>
      <c r="K19" s="54"/>
      <c r="L19" s="301">
        <v>0.25</v>
      </c>
      <c r="M19" s="316" t="s">
        <v>462</v>
      </c>
      <c r="N19" s="54"/>
      <c r="O19" s="54"/>
      <c r="P19" s="394">
        <v>276</v>
      </c>
      <c r="Q19" s="394">
        <v>368</v>
      </c>
      <c r="R19" s="54"/>
      <c r="S19" s="54"/>
      <c r="T19" s="418">
        <v>45444</v>
      </c>
      <c r="U19" s="418">
        <v>45657</v>
      </c>
      <c r="V19" s="419">
        <f t="shared" si="0"/>
        <v>213</v>
      </c>
      <c r="W19" s="54" t="s">
        <v>319</v>
      </c>
      <c r="X19" s="56" t="s">
        <v>322</v>
      </c>
      <c r="Y19" s="56" t="s">
        <v>325</v>
      </c>
      <c r="Z19" s="56" t="s">
        <v>345</v>
      </c>
      <c r="AA19" s="56" t="s">
        <v>346</v>
      </c>
      <c r="AB19" s="57" t="s">
        <v>321</v>
      </c>
      <c r="AC19" s="56" t="s">
        <v>573</v>
      </c>
      <c r="AD19" s="431">
        <v>200000000</v>
      </c>
      <c r="AE19" s="54"/>
      <c r="AF19" s="54"/>
      <c r="AG19" s="54"/>
      <c r="AH19" s="54"/>
      <c r="AI19" s="386">
        <v>21033331222.240002</v>
      </c>
      <c r="AJ19" s="386">
        <v>21621695037.57</v>
      </c>
      <c r="AK19" s="54"/>
      <c r="AL19" s="54"/>
      <c r="AM19" s="54"/>
      <c r="AN19" s="356"/>
      <c r="AO19" s="56" t="s">
        <v>242</v>
      </c>
      <c r="AP19" s="277" t="s">
        <v>469</v>
      </c>
      <c r="AQ19" s="3"/>
      <c r="AR19" s="3"/>
      <c r="AS19" s="3"/>
      <c r="AT19" s="3"/>
      <c r="AU19" s="3"/>
      <c r="AV19" s="3"/>
      <c r="AW19" s="3"/>
      <c r="AX19" s="3"/>
      <c r="AY19" s="3"/>
    </row>
    <row r="20" spans="1:51" s="273" customFormat="1" ht="390">
      <c r="A20" s="346" t="s">
        <v>238</v>
      </c>
      <c r="B20" s="346" t="s">
        <v>194</v>
      </c>
      <c r="C20" s="50" t="s">
        <v>324</v>
      </c>
      <c r="D20" s="48" t="s">
        <v>205</v>
      </c>
      <c r="E20" s="346" t="s">
        <v>242</v>
      </c>
      <c r="F20" s="347">
        <v>2024130010112</v>
      </c>
      <c r="G20" s="345" t="s">
        <v>253</v>
      </c>
      <c r="H20" s="48" t="s">
        <v>266</v>
      </c>
      <c r="I20" s="63" t="s">
        <v>385</v>
      </c>
      <c r="J20" s="390">
        <v>368</v>
      </c>
      <c r="K20" s="54"/>
      <c r="L20" s="301">
        <v>0.25</v>
      </c>
      <c r="M20" s="316" t="s">
        <v>462</v>
      </c>
      <c r="N20" s="54"/>
      <c r="O20" s="54"/>
      <c r="P20" s="394">
        <v>276</v>
      </c>
      <c r="Q20" s="394">
        <v>368</v>
      </c>
      <c r="R20" s="54"/>
      <c r="S20" s="54"/>
      <c r="T20" s="418">
        <v>45444</v>
      </c>
      <c r="U20" s="418">
        <v>45657</v>
      </c>
      <c r="V20" s="419">
        <f t="shared" si="0"/>
        <v>213</v>
      </c>
      <c r="W20" s="54" t="s">
        <v>319</v>
      </c>
      <c r="X20" s="56" t="s">
        <v>322</v>
      </c>
      <c r="Y20" s="56" t="s">
        <v>325</v>
      </c>
      <c r="Z20" s="56" t="s">
        <v>345</v>
      </c>
      <c r="AA20" s="56" t="s">
        <v>346</v>
      </c>
      <c r="AB20" s="57" t="s">
        <v>321</v>
      </c>
      <c r="AC20" s="56" t="s">
        <v>572</v>
      </c>
      <c r="AD20" s="431">
        <v>3000000000</v>
      </c>
      <c r="AE20" s="54"/>
      <c r="AF20" s="54"/>
      <c r="AG20" s="54"/>
      <c r="AH20" s="54"/>
      <c r="AI20" s="386">
        <v>21033331222.240002</v>
      </c>
      <c r="AJ20" s="386">
        <v>21621695037.57</v>
      </c>
      <c r="AK20" s="262">
        <v>540871914</v>
      </c>
      <c r="AL20" s="54"/>
      <c r="AM20" s="54"/>
      <c r="AN20" s="356"/>
      <c r="AO20" s="56" t="s">
        <v>242</v>
      </c>
      <c r="AP20" s="277" t="s">
        <v>469</v>
      </c>
      <c r="AQ20" s="3"/>
      <c r="AR20" s="3"/>
      <c r="AS20" s="3"/>
      <c r="AT20" s="3"/>
      <c r="AU20" s="3"/>
      <c r="AV20" s="3"/>
      <c r="AW20" s="3"/>
      <c r="AX20" s="3"/>
      <c r="AY20" s="3"/>
    </row>
    <row r="21" spans="1:51" s="273" customFormat="1" ht="177.6" customHeight="1">
      <c r="A21" s="48" t="s">
        <v>238</v>
      </c>
      <c r="B21" s="48" t="s">
        <v>194</v>
      </c>
      <c r="C21" s="50" t="s">
        <v>324</v>
      </c>
      <c r="D21" s="48" t="s">
        <v>205</v>
      </c>
      <c r="E21" s="48" t="s">
        <v>242</v>
      </c>
      <c r="F21" s="51">
        <v>2024130010112</v>
      </c>
      <c r="G21" s="345" t="s">
        <v>253</v>
      </c>
      <c r="H21" s="48" t="s">
        <v>266</v>
      </c>
      <c r="I21" s="63" t="s">
        <v>385</v>
      </c>
      <c r="J21" s="390">
        <v>368</v>
      </c>
      <c r="K21" s="54"/>
      <c r="L21" s="301">
        <v>0.25</v>
      </c>
      <c r="M21" s="56" t="s">
        <v>291</v>
      </c>
      <c r="N21" s="54"/>
      <c r="O21" s="54"/>
      <c r="P21" s="394">
        <v>276</v>
      </c>
      <c r="Q21" s="394">
        <v>368</v>
      </c>
      <c r="R21" s="54"/>
      <c r="S21" s="54"/>
      <c r="T21" s="418">
        <v>45444</v>
      </c>
      <c r="U21" s="418">
        <v>45657</v>
      </c>
      <c r="V21" s="419">
        <f t="shared" si="0"/>
        <v>213</v>
      </c>
      <c r="W21" s="54" t="s">
        <v>319</v>
      </c>
      <c r="X21" s="56" t="s">
        <v>322</v>
      </c>
      <c r="Y21" s="56" t="s">
        <v>325</v>
      </c>
      <c r="Z21" s="56" t="s">
        <v>345</v>
      </c>
      <c r="AA21" s="56" t="s">
        <v>346</v>
      </c>
      <c r="AB21" s="57" t="s">
        <v>321</v>
      </c>
      <c r="AC21" s="56" t="s">
        <v>491</v>
      </c>
      <c r="AD21" s="431">
        <v>30000000</v>
      </c>
      <c r="AE21" s="54"/>
      <c r="AF21" s="54"/>
      <c r="AG21" s="54"/>
      <c r="AH21" s="54"/>
      <c r="AI21" s="386">
        <v>21033331222.240002</v>
      </c>
      <c r="AJ21" s="386">
        <v>21621695037.57</v>
      </c>
      <c r="AK21" s="54"/>
      <c r="AL21" s="54"/>
      <c r="AM21" s="54"/>
      <c r="AN21" s="356"/>
      <c r="AO21" s="56" t="s">
        <v>242</v>
      </c>
      <c r="AP21" s="277" t="s">
        <v>469</v>
      </c>
      <c r="AQ21" s="3"/>
      <c r="AR21" s="3"/>
      <c r="AS21" s="3"/>
      <c r="AT21" s="3"/>
      <c r="AU21" s="3"/>
      <c r="AV21" s="3"/>
      <c r="AW21" s="3"/>
      <c r="AX21" s="3"/>
      <c r="AY21" s="3"/>
    </row>
    <row r="22" spans="1:51" s="273" customFormat="1" ht="390">
      <c r="A22" s="346" t="s">
        <v>238</v>
      </c>
      <c r="B22" s="48" t="s">
        <v>194</v>
      </c>
      <c r="C22" s="50" t="s">
        <v>324</v>
      </c>
      <c r="D22" s="48" t="s">
        <v>205</v>
      </c>
      <c r="E22" s="346" t="s">
        <v>242</v>
      </c>
      <c r="F22" s="347">
        <v>2024130010112</v>
      </c>
      <c r="G22" s="345" t="s">
        <v>253</v>
      </c>
      <c r="H22" s="48" t="s">
        <v>266</v>
      </c>
      <c r="I22" s="63" t="s">
        <v>385</v>
      </c>
      <c r="J22" s="390">
        <v>368</v>
      </c>
      <c r="K22" s="54"/>
      <c r="L22" s="301">
        <v>0.25</v>
      </c>
      <c r="M22" s="316" t="s">
        <v>463</v>
      </c>
      <c r="N22" s="54"/>
      <c r="O22" s="54"/>
      <c r="P22" s="394">
        <v>276</v>
      </c>
      <c r="Q22" s="394">
        <v>368</v>
      </c>
      <c r="R22" s="54"/>
      <c r="S22" s="54"/>
      <c r="T22" s="418">
        <v>45444</v>
      </c>
      <c r="U22" s="418">
        <v>45657</v>
      </c>
      <c r="V22" s="419">
        <f t="shared" si="0"/>
        <v>213</v>
      </c>
      <c r="W22" s="54" t="s">
        <v>319</v>
      </c>
      <c r="X22" s="56" t="s">
        <v>322</v>
      </c>
      <c r="Y22" s="56" t="s">
        <v>325</v>
      </c>
      <c r="Z22" s="56" t="s">
        <v>345</v>
      </c>
      <c r="AA22" s="56" t="s">
        <v>346</v>
      </c>
      <c r="AB22" s="57" t="s">
        <v>321</v>
      </c>
      <c r="AC22" s="56" t="s">
        <v>491</v>
      </c>
      <c r="AD22" s="431">
        <v>540053448.45000076</v>
      </c>
      <c r="AE22" s="54"/>
      <c r="AF22" s="54"/>
      <c r="AG22" s="54"/>
      <c r="AH22" s="54"/>
      <c r="AI22" s="386">
        <v>21033331222.240002</v>
      </c>
      <c r="AJ22" s="386">
        <v>21621695037.57</v>
      </c>
      <c r="AK22" s="262">
        <v>100000000</v>
      </c>
      <c r="AL22" s="54"/>
      <c r="AM22" s="54"/>
      <c r="AN22" s="356"/>
      <c r="AO22" s="56" t="s">
        <v>242</v>
      </c>
      <c r="AP22" s="277" t="s">
        <v>469</v>
      </c>
      <c r="AQ22" s="3"/>
      <c r="AR22" s="3"/>
      <c r="AS22" s="3"/>
      <c r="AT22" s="3"/>
      <c r="AU22" s="3"/>
      <c r="AV22" s="3"/>
      <c r="AW22" s="3"/>
      <c r="AX22" s="3"/>
      <c r="AY22" s="3"/>
    </row>
    <row r="23" spans="1:51" s="273" customFormat="1" ht="390">
      <c r="A23" s="346" t="s">
        <v>238</v>
      </c>
      <c r="B23" s="48" t="s">
        <v>194</v>
      </c>
      <c r="C23" s="50" t="s">
        <v>324</v>
      </c>
      <c r="D23" s="48" t="s">
        <v>205</v>
      </c>
      <c r="E23" s="346" t="s">
        <v>242</v>
      </c>
      <c r="F23" s="347">
        <v>2024130010112</v>
      </c>
      <c r="G23" s="345" t="s">
        <v>253</v>
      </c>
      <c r="H23" s="48" t="s">
        <v>266</v>
      </c>
      <c r="I23" s="63" t="s">
        <v>385</v>
      </c>
      <c r="J23" s="390">
        <v>368</v>
      </c>
      <c r="K23" s="54"/>
      <c r="L23" s="301">
        <v>0.25</v>
      </c>
      <c r="M23" s="316" t="s">
        <v>463</v>
      </c>
      <c r="N23" s="54"/>
      <c r="O23" s="54"/>
      <c r="P23" s="394">
        <v>276</v>
      </c>
      <c r="Q23" s="394">
        <v>368</v>
      </c>
      <c r="R23" s="54"/>
      <c r="S23" s="54"/>
      <c r="T23" s="418">
        <v>45444</v>
      </c>
      <c r="U23" s="418">
        <v>45657</v>
      </c>
      <c r="V23" s="419">
        <f t="shared" si="0"/>
        <v>213</v>
      </c>
      <c r="W23" s="54" t="s">
        <v>319</v>
      </c>
      <c r="X23" s="56" t="s">
        <v>322</v>
      </c>
      <c r="Y23" s="56" t="s">
        <v>325</v>
      </c>
      <c r="Z23" s="56" t="s">
        <v>345</v>
      </c>
      <c r="AA23" s="56" t="s">
        <v>346</v>
      </c>
      <c r="AB23" s="57" t="s">
        <v>321</v>
      </c>
      <c r="AC23" s="56" t="s">
        <v>497</v>
      </c>
      <c r="AD23" s="432">
        <v>151701175</v>
      </c>
      <c r="AE23" s="54"/>
      <c r="AF23" s="54"/>
      <c r="AG23" s="54"/>
      <c r="AH23" s="54"/>
      <c r="AI23" s="386">
        <v>21033331222.240002</v>
      </c>
      <c r="AJ23" s="386">
        <v>21621695037.57</v>
      </c>
      <c r="AK23" s="262"/>
      <c r="AL23" s="54"/>
      <c r="AM23" s="54"/>
      <c r="AN23" s="356"/>
      <c r="AO23" s="56" t="s">
        <v>242</v>
      </c>
      <c r="AP23" s="277" t="s">
        <v>469</v>
      </c>
      <c r="AQ23" s="3"/>
      <c r="AR23" s="3"/>
      <c r="AS23" s="3"/>
      <c r="AT23" s="3"/>
      <c r="AU23" s="3"/>
      <c r="AV23" s="3"/>
      <c r="AW23" s="3"/>
      <c r="AX23" s="3"/>
      <c r="AY23" s="3"/>
    </row>
    <row r="24" spans="1:51" s="273" customFormat="1" ht="390">
      <c r="A24" s="346" t="s">
        <v>238</v>
      </c>
      <c r="B24" s="48" t="s">
        <v>194</v>
      </c>
      <c r="C24" s="50" t="s">
        <v>324</v>
      </c>
      <c r="D24" s="48" t="s">
        <v>205</v>
      </c>
      <c r="E24" s="346" t="s">
        <v>242</v>
      </c>
      <c r="F24" s="347">
        <v>2024130010112</v>
      </c>
      <c r="G24" s="345" t="s">
        <v>253</v>
      </c>
      <c r="H24" s="48" t="s">
        <v>266</v>
      </c>
      <c r="I24" s="63" t="s">
        <v>385</v>
      </c>
      <c r="J24" s="390">
        <v>368</v>
      </c>
      <c r="K24" s="54"/>
      <c r="L24" s="301">
        <v>0.25</v>
      </c>
      <c r="M24" s="316" t="s">
        <v>463</v>
      </c>
      <c r="N24" s="54"/>
      <c r="O24" s="54"/>
      <c r="P24" s="394">
        <v>276</v>
      </c>
      <c r="Q24" s="394">
        <v>368</v>
      </c>
      <c r="R24" s="54"/>
      <c r="S24" s="54"/>
      <c r="T24" s="418">
        <v>45444</v>
      </c>
      <c r="U24" s="418">
        <v>45657</v>
      </c>
      <c r="V24" s="419">
        <f t="shared" si="0"/>
        <v>213</v>
      </c>
      <c r="W24" s="54" t="s">
        <v>319</v>
      </c>
      <c r="X24" s="56" t="s">
        <v>322</v>
      </c>
      <c r="Y24" s="56" t="s">
        <v>325</v>
      </c>
      <c r="Z24" s="56" t="s">
        <v>345</v>
      </c>
      <c r="AA24" s="56" t="s">
        <v>346</v>
      </c>
      <c r="AB24" s="57" t="s">
        <v>321</v>
      </c>
      <c r="AC24" s="56" t="s">
        <v>575</v>
      </c>
      <c r="AD24" s="432">
        <v>250000000</v>
      </c>
      <c r="AE24" s="54"/>
      <c r="AF24" s="54"/>
      <c r="AG24" s="54"/>
      <c r="AH24" s="54"/>
      <c r="AI24" s="386">
        <v>21033331222.240002</v>
      </c>
      <c r="AJ24" s="386">
        <v>21621695037.57</v>
      </c>
      <c r="AK24" s="54"/>
      <c r="AL24" s="54"/>
      <c r="AM24" s="54"/>
      <c r="AN24" s="356"/>
      <c r="AO24" s="56" t="s">
        <v>242</v>
      </c>
      <c r="AP24" s="277" t="s">
        <v>469</v>
      </c>
      <c r="AQ24" s="3"/>
      <c r="AR24" s="3"/>
      <c r="AS24" s="3"/>
      <c r="AT24" s="3"/>
      <c r="AU24" s="3"/>
      <c r="AV24" s="3"/>
      <c r="AW24" s="3"/>
      <c r="AX24" s="3"/>
      <c r="AY24" s="3"/>
    </row>
    <row r="25" spans="1:51" s="273" customFormat="1" ht="390">
      <c r="A25" s="346" t="s">
        <v>238</v>
      </c>
      <c r="B25" s="48" t="s">
        <v>194</v>
      </c>
      <c r="C25" s="50" t="s">
        <v>324</v>
      </c>
      <c r="D25" s="48" t="s">
        <v>205</v>
      </c>
      <c r="E25" s="346" t="s">
        <v>242</v>
      </c>
      <c r="F25" s="347">
        <v>2024130010112</v>
      </c>
      <c r="G25" s="345" t="s">
        <v>253</v>
      </c>
      <c r="H25" s="48" t="s">
        <v>266</v>
      </c>
      <c r="I25" s="63" t="s">
        <v>385</v>
      </c>
      <c r="J25" s="390">
        <v>368</v>
      </c>
      <c r="K25" s="54"/>
      <c r="L25" s="301">
        <v>0.25</v>
      </c>
      <c r="M25" s="316" t="s">
        <v>463</v>
      </c>
      <c r="N25" s="54"/>
      <c r="O25" s="54"/>
      <c r="P25" s="394">
        <v>276</v>
      </c>
      <c r="Q25" s="394">
        <v>368</v>
      </c>
      <c r="R25" s="54"/>
      <c r="S25" s="54"/>
      <c r="T25" s="418">
        <v>45444</v>
      </c>
      <c r="U25" s="418">
        <v>45657</v>
      </c>
      <c r="V25" s="419">
        <f t="shared" si="0"/>
        <v>213</v>
      </c>
      <c r="W25" s="54" t="s">
        <v>319</v>
      </c>
      <c r="X25" s="56" t="s">
        <v>322</v>
      </c>
      <c r="Y25" s="56" t="s">
        <v>325</v>
      </c>
      <c r="Z25" s="56" t="s">
        <v>345</v>
      </c>
      <c r="AA25" s="56" t="s">
        <v>346</v>
      </c>
      <c r="AB25" s="57" t="s">
        <v>321</v>
      </c>
      <c r="AC25" s="56" t="s">
        <v>501</v>
      </c>
      <c r="AD25" s="432">
        <v>146019203.55000001</v>
      </c>
      <c r="AE25" s="54"/>
      <c r="AF25" s="54"/>
      <c r="AG25" s="54"/>
      <c r="AH25" s="54"/>
      <c r="AI25" s="386">
        <v>21033331222.240002</v>
      </c>
      <c r="AJ25" s="386">
        <v>21621695037.57</v>
      </c>
      <c r="AK25" s="262">
        <v>34212738</v>
      </c>
      <c r="AL25" s="54"/>
      <c r="AM25" s="54"/>
      <c r="AN25" s="356"/>
      <c r="AO25" s="56" t="s">
        <v>242</v>
      </c>
      <c r="AP25" s="277" t="s">
        <v>469</v>
      </c>
      <c r="AQ25" s="3"/>
      <c r="AR25" s="3"/>
      <c r="AS25" s="3"/>
      <c r="AT25" s="3"/>
      <c r="AU25" s="3"/>
      <c r="AV25" s="3"/>
      <c r="AW25" s="3"/>
      <c r="AX25" s="3"/>
      <c r="AY25" s="3"/>
    </row>
    <row r="26" spans="1:51" s="273" customFormat="1" ht="390">
      <c r="A26" s="346" t="s">
        <v>238</v>
      </c>
      <c r="B26" s="48" t="s">
        <v>194</v>
      </c>
      <c r="C26" s="50" t="s">
        <v>324</v>
      </c>
      <c r="D26" s="48" t="s">
        <v>205</v>
      </c>
      <c r="E26" s="346" t="s">
        <v>242</v>
      </c>
      <c r="F26" s="347">
        <v>2024130010112</v>
      </c>
      <c r="G26" s="345" t="s">
        <v>253</v>
      </c>
      <c r="H26" s="48" t="s">
        <v>266</v>
      </c>
      <c r="I26" s="63" t="s">
        <v>385</v>
      </c>
      <c r="J26" s="390">
        <v>368</v>
      </c>
      <c r="K26" s="54"/>
      <c r="L26" s="301">
        <v>0.25</v>
      </c>
      <c r="M26" s="316" t="s">
        <v>463</v>
      </c>
      <c r="N26" s="54"/>
      <c r="O26" s="54"/>
      <c r="P26" s="394">
        <v>276</v>
      </c>
      <c r="Q26" s="394">
        <v>368</v>
      </c>
      <c r="R26" s="54"/>
      <c r="S26" s="54"/>
      <c r="T26" s="418">
        <v>45444</v>
      </c>
      <c r="U26" s="418">
        <v>45657</v>
      </c>
      <c r="V26" s="419">
        <f t="shared" si="0"/>
        <v>213</v>
      </c>
      <c r="W26" s="54" t="s">
        <v>319</v>
      </c>
      <c r="X26" s="56" t="s">
        <v>322</v>
      </c>
      <c r="Y26" s="56" t="s">
        <v>325</v>
      </c>
      <c r="Z26" s="56" t="s">
        <v>345</v>
      </c>
      <c r="AA26" s="56" t="s">
        <v>346</v>
      </c>
      <c r="AB26" s="57" t="s">
        <v>321</v>
      </c>
      <c r="AC26" s="56" t="s">
        <v>576</v>
      </c>
      <c r="AD26" s="432">
        <v>46000000</v>
      </c>
      <c r="AE26" s="54"/>
      <c r="AF26" s="54"/>
      <c r="AG26" s="54"/>
      <c r="AH26" s="54"/>
      <c r="AI26" s="386">
        <v>21033331222.240002</v>
      </c>
      <c r="AJ26" s="386">
        <v>21621695037.57</v>
      </c>
      <c r="AK26" s="54"/>
      <c r="AL26" s="54"/>
      <c r="AM26" s="54"/>
      <c r="AN26" s="356"/>
      <c r="AO26" s="56" t="s">
        <v>242</v>
      </c>
      <c r="AP26" s="277" t="s">
        <v>469</v>
      </c>
      <c r="AQ26" s="3"/>
      <c r="AR26" s="3"/>
      <c r="AS26" s="3"/>
      <c r="AT26" s="3"/>
      <c r="AU26" s="3"/>
      <c r="AV26" s="3"/>
      <c r="AW26" s="3"/>
      <c r="AX26" s="3"/>
      <c r="AY26" s="3"/>
    </row>
    <row r="27" spans="1:51" s="273" customFormat="1" ht="390">
      <c r="A27" s="48" t="s">
        <v>238</v>
      </c>
      <c r="B27" s="48" t="s">
        <v>194</v>
      </c>
      <c r="C27" s="50" t="s">
        <v>324</v>
      </c>
      <c r="D27" s="48" t="s">
        <v>205</v>
      </c>
      <c r="E27" s="48" t="s">
        <v>242</v>
      </c>
      <c r="F27" s="51">
        <v>2024130010112</v>
      </c>
      <c r="G27" s="345" t="s">
        <v>253</v>
      </c>
      <c r="H27" s="48" t="s">
        <v>266</v>
      </c>
      <c r="I27" s="63" t="s">
        <v>385</v>
      </c>
      <c r="J27" s="390">
        <v>368</v>
      </c>
      <c r="K27" s="54"/>
      <c r="L27" s="301">
        <v>0.25</v>
      </c>
      <c r="M27" s="56" t="s">
        <v>461</v>
      </c>
      <c r="N27" s="54"/>
      <c r="O27" s="54"/>
      <c r="P27" s="394">
        <v>276</v>
      </c>
      <c r="Q27" s="394">
        <v>368</v>
      </c>
      <c r="R27" s="54"/>
      <c r="S27" s="54"/>
      <c r="T27" s="418">
        <v>45444</v>
      </c>
      <c r="U27" s="418">
        <v>45657</v>
      </c>
      <c r="V27" s="419">
        <f t="shared" si="0"/>
        <v>213</v>
      </c>
      <c r="W27" s="54" t="s">
        <v>319</v>
      </c>
      <c r="X27" s="56" t="s">
        <v>322</v>
      </c>
      <c r="Y27" s="56" t="s">
        <v>325</v>
      </c>
      <c r="Z27" s="56" t="s">
        <v>345</v>
      </c>
      <c r="AA27" s="56" t="s">
        <v>346</v>
      </c>
      <c r="AB27" s="57" t="s">
        <v>321</v>
      </c>
      <c r="AC27" s="56" t="s">
        <v>491</v>
      </c>
      <c r="AD27" s="431">
        <v>150000000</v>
      </c>
      <c r="AE27" s="54"/>
      <c r="AF27" s="54"/>
      <c r="AG27" s="54"/>
      <c r="AH27" s="54"/>
      <c r="AI27" s="386">
        <v>21033331222.240002</v>
      </c>
      <c r="AJ27" s="386">
        <v>21621695037.57</v>
      </c>
      <c r="AK27" s="54"/>
      <c r="AL27" s="54"/>
      <c r="AM27" s="54"/>
      <c r="AN27" s="356"/>
      <c r="AO27" s="56" t="s">
        <v>242</v>
      </c>
      <c r="AP27" s="277" t="s">
        <v>469</v>
      </c>
      <c r="AQ27" s="3"/>
      <c r="AR27" s="3"/>
      <c r="AS27" s="3"/>
      <c r="AT27" s="3"/>
      <c r="AU27" s="3"/>
      <c r="AV27" s="3"/>
      <c r="AW27" s="3"/>
      <c r="AX27" s="3"/>
      <c r="AY27" s="3"/>
    </row>
    <row r="28" spans="1:51" s="273" customFormat="1" ht="390">
      <c r="A28" s="48" t="s">
        <v>238</v>
      </c>
      <c r="B28" s="48" t="s">
        <v>194</v>
      </c>
      <c r="C28" s="50" t="s">
        <v>324</v>
      </c>
      <c r="D28" s="48" t="s">
        <v>205</v>
      </c>
      <c r="E28" s="48" t="s">
        <v>242</v>
      </c>
      <c r="F28" s="51">
        <v>2024130010112</v>
      </c>
      <c r="G28" s="345" t="s">
        <v>253</v>
      </c>
      <c r="H28" s="48" t="s">
        <v>266</v>
      </c>
      <c r="I28" s="63" t="s">
        <v>385</v>
      </c>
      <c r="J28" s="390">
        <v>368</v>
      </c>
      <c r="K28" s="54"/>
      <c r="L28" s="301">
        <v>0.25</v>
      </c>
      <c r="M28" s="56" t="s">
        <v>464</v>
      </c>
      <c r="N28" s="54"/>
      <c r="O28" s="54"/>
      <c r="P28" s="394">
        <v>276</v>
      </c>
      <c r="Q28" s="394">
        <v>368</v>
      </c>
      <c r="R28" s="54"/>
      <c r="S28" s="54"/>
      <c r="T28" s="418">
        <v>45444</v>
      </c>
      <c r="U28" s="418">
        <v>45657</v>
      </c>
      <c r="V28" s="419">
        <f t="shared" si="0"/>
        <v>213</v>
      </c>
      <c r="W28" s="54" t="s">
        <v>319</v>
      </c>
      <c r="X28" s="56" t="s">
        <v>322</v>
      </c>
      <c r="Y28" s="56" t="s">
        <v>325</v>
      </c>
      <c r="Z28" s="56" t="s">
        <v>345</v>
      </c>
      <c r="AA28" s="56" t="s">
        <v>346</v>
      </c>
      <c r="AB28" s="57" t="s">
        <v>321</v>
      </c>
      <c r="AC28" s="56" t="s">
        <v>491</v>
      </c>
      <c r="AD28" s="431">
        <v>400000000</v>
      </c>
      <c r="AE28" s="54"/>
      <c r="AF28" s="54"/>
      <c r="AG28" s="54"/>
      <c r="AH28" s="54"/>
      <c r="AI28" s="386">
        <v>21033331222.240002</v>
      </c>
      <c r="AJ28" s="386">
        <v>21621695037.57</v>
      </c>
      <c r="AK28" s="54"/>
      <c r="AL28" s="54"/>
      <c r="AM28" s="54"/>
      <c r="AN28" s="356"/>
      <c r="AO28" s="56" t="s">
        <v>242</v>
      </c>
      <c r="AP28" s="277" t="s">
        <v>469</v>
      </c>
      <c r="AQ28" s="3"/>
      <c r="AR28" s="3"/>
      <c r="AS28" s="3"/>
      <c r="AT28" s="3"/>
      <c r="AU28" s="3"/>
      <c r="AV28" s="3"/>
      <c r="AW28" s="3"/>
      <c r="AX28" s="3"/>
      <c r="AY28" s="3"/>
    </row>
    <row r="29" spans="1:51" s="273" customFormat="1" ht="390">
      <c r="A29" s="48" t="s">
        <v>238</v>
      </c>
      <c r="B29" s="48" t="s">
        <v>194</v>
      </c>
      <c r="C29" s="50" t="s">
        <v>324</v>
      </c>
      <c r="D29" s="48" t="s">
        <v>205</v>
      </c>
      <c r="E29" s="48" t="s">
        <v>242</v>
      </c>
      <c r="F29" s="51">
        <v>2024130010112</v>
      </c>
      <c r="G29" s="345" t="s">
        <v>253</v>
      </c>
      <c r="H29" s="48" t="s">
        <v>266</v>
      </c>
      <c r="I29" s="63" t="s">
        <v>385</v>
      </c>
      <c r="J29" s="390">
        <v>368</v>
      </c>
      <c r="K29" s="54"/>
      <c r="L29" s="301">
        <v>0.25</v>
      </c>
      <c r="M29" s="56" t="s">
        <v>464</v>
      </c>
      <c r="N29" s="54"/>
      <c r="O29" s="54"/>
      <c r="P29" s="394">
        <v>276</v>
      </c>
      <c r="Q29" s="394">
        <v>368</v>
      </c>
      <c r="R29" s="54"/>
      <c r="S29" s="54"/>
      <c r="T29" s="418">
        <v>45444</v>
      </c>
      <c r="U29" s="418">
        <v>45657</v>
      </c>
      <c r="V29" s="419">
        <f t="shared" si="0"/>
        <v>213</v>
      </c>
      <c r="W29" s="54" t="s">
        <v>319</v>
      </c>
      <c r="X29" s="56" t="s">
        <v>322</v>
      </c>
      <c r="Y29" s="56" t="s">
        <v>325</v>
      </c>
      <c r="Z29" s="56" t="s">
        <v>345</v>
      </c>
      <c r="AA29" s="56" t="s">
        <v>346</v>
      </c>
      <c r="AB29" s="57" t="s">
        <v>321</v>
      </c>
      <c r="AC29" s="56" t="s">
        <v>574</v>
      </c>
      <c r="AD29" s="431">
        <v>140000000</v>
      </c>
      <c r="AE29" s="54"/>
      <c r="AF29" s="54"/>
      <c r="AG29" s="54"/>
      <c r="AH29" s="54"/>
      <c r="AI29" s="386">
        <v>21033331222.240002</v>
      </c>
      <c r="AJ29" s="386">
        <v>21621695037.57</v>
      </c>
      <c r="AK29" s="262">
        <v>46382752</v>
      </c>
      <c r="AL29" s="54"/>
      <c r="AM29" s="54"/>
      <c r="AN29" s="356"/>
      <c r="AO29" s="56" t="s">
        <v>242</v>
      </c>
      <c r="AP29" s="277" t="s">
        <v>469</v>
      </c>
      <c r="AQ29" s="3"/>
      <c r="AR29" s="3"/>
      <c r="AS29" s="3"/>
      <c r="AT29" s="3"/>
      <c r="AU29" s="3"/>
      <c r="AV29" s="3"/>
      <c r="AW29" s="3"/>
      <c r="AX29" s="3"/>
      <c r="AY29" s="3"/>
    </row>
    <row r="30" spans="1:51" s="358" customFormat="1" ht="57.6" customHeight="1">
      <c r="A30" s="348" t="s">
        <v>239</v>
      </c>
      <c r="B30" s="348" t="s">
        <v>195</v>
      </c>
      <c r="C30" s="349" t="s">
        <v>326</v>
      </c>
      <c r="D30" s="66" t="s">
        <v>317</v>
      </c>
      <c r="E30" s="348" t="s">
        <v>243</v>
      </c>
      <c r="F30" s="407">
        <v>2024130010133</v>
      </c>
      <c r="G30" s="408" t="s">
        <v>254</v>
      </c>
      <c r="H30" s="66" t="s">
        <v>264</v>
      </c>
      <c r="I30" s="66" t="s">
        <v>227</v>
      </c>
      <c r="J30" s="390">
        <v>9</v>
      </c>
      <c r="K30" s="72"/>
      <c r="L30" s="302">
        <v>0.5</v>
      </c>
      <c r="M30" s="348" t="s">
        <v>260</v>
      </c>
      <c r="N30" s="74"/>
      <c r="O30" s="74"/>
      <c r="P30" s="395">
        <v>20</v>
      </c>
      <c r="Q30" s="395">
        <v>9</v>
      </c>
      <c r="R30" s="74"/>
      <c r="S30" s="74"/>
      <c r="T30" s="420">
        <v>45444</v>
      </c>
      <c r="U30" s="420">
        <v>45657</v>
      </c>
      <c r="V30" s="74">
        <v>213</v>
      </c>
      <c r="W30" s="74">
        <v>385</v>
      </c>
      <c r="X30" s="76" t="s">
        <v>322</v>
      </c>
      <c r="Y30" s="74" t="s">
        <v>328</v>
      </c>
      <c r="Z30" s="76" t="s">
        <v>347</v>
      </c>
      <c r="AA30" s="76" t="s">
        <v>348</v>
      </c>
      <c r="AB30" s="72" t="s">
        <v>321</v>
      </c>
      <c r="AC30" s="66" t="s">
        <v>512</v>
      </c>
      <c r="AD30" s="319">
        <v>203535050</v>
      </c>
      <c r="AE30" s="74"/>
      <c r="AF30" s="74"/>
      <c r="AG30" s="74"/>
      <c r="AH30" s="74"/>
      <c r="AI30" s="387">
        <v>2906343186.29</v>
      </c>
      <c r="AJ30" s="387">
        <v>3906343186.29</v>
      </c>
      <c r="AK30" s="263"/>
      <c r="AL30" s="74"/>
      <c r="AM30" s="74"/>
      <c r="AN30" s="357"/>
      <c r="AO30" s="76" t="s">
        <v>243</v>
      </c>
      <c r="AP30" s="76" t="s">
        <v>471</v>
      </c>
      <c r="AQ30" s="3"/>
      <c r="AR30" s="3"/>
      <c r="AS30" s="3"/>
      <c r="AT30" s="3"/>
      <c r="AU30" s="3"/>
      <c r="AV30" s="3"/>
      <c r="AW30" s="3"/>
      <c r="AX30" s="3"/>
      <c r="AY30" s="3"/>
    </row>
    <row r="31" spans="1:51" s="358" customFormat="1" ht="96.6">
      <c r="A31" s="348" t="s">
        <v>239</v>
      </c>
      <c r="B31" s="66" t="s">
        <v>195</v>
      </c>
      <c r="C31" s="68" t="s">
        <v>326</v>
      </c>
      <c r="D31" s="66" t="s">
        <v>317</v>
      </c>
      <c r="E31" s="348" t="s">
        <v>243</v>
      </c>
      <c r="F31" s="407">
        <v>2024130010133</v>
      </c>
      <c r="G31" s="408" t="s">
        <v>254</v>
      </c>
      <c r="H31" s="66" t="s">
        <v>264</v>
      </c>
      <c r="I31" s="66" t="s">
        <v>227</v>
      </c>
      <c r="J31" s="390">
        <v>9</v>
      </c>
      <c r="K31" s="72"/>
      <c r="L31" s="302">
        <v>0.5</v>
      </c>
      <c r="M31" s="348" t="s">
        <v>260</v>
      </c>
      <c r="N31" s="74"/>
      <c r="O31" s="74"/>
      <c r="P31" s="395">
        <v>20</v>
      </c>
      <c r="Q31" s="395">
        <v>9</v>
      </c>
      <c r="R31" s="74"/>
      <c r="S31" s="74"/>
      <c r="T31" s="420">
        <v>45444</v>
      </c>
      <c r="U31" s="420">
        <v>45657</v>
      </c>
      <c r="V31" s="74">
        <v>213</v>
      </c>
      <c r="W31" s="74">
        <v>385</v>
      </c>
      <c r="X31" s="76" t="s">
        <v>322</v>
      </c>
      <c r="Y31" s="74" t="s">
        <v>328</v>
      </c>
      <c r="Z31" s="76" t="s">
        <v>347</v>
      </c>
      <c r="AA31" s="76" t="s">
        <v>348</v>
      </c>
      <c r="AB31" s="72" t="s">
        <v>321</v>
      </c>
      <c r="AC31" s="66" t="s">
        <v>513</v>
      </c>
      <c r="AD31" s="319">
        <v>5000000</v>
      </c>
      <c r="AE31" s="74"/>
      <c r="AF31" s="74"/>
      <c r="AG31" s="74"/>
      <c r="AH31" s="74"/>
      <c r="AI31" s="387">
        <v>2906343186.29</v>
      </c>
      <c r="AJ31" s="387">
        <v>3906343186.29</v>
      </c>
      <c r="AK31" s="263">
        <v>5000000</v>
      </c>
      <c r="AL31" s="74"/>
      <c r="AM31" s="74"/>
      <c r="AN31" s="357"/>
      <c r="AO31" s="76" t="s">
        <v>243</v>
      </c>
      <c r="AP31" s="76" t="s">
        <v>471</v>
      </c>
      <c r="AQ31" s="3"/>
      <c r="AR31" s="3"/>
      <c r="AS31" s="3"/>
      <c r="AT31" s="3"/>
      <c r="AU31" s="3"/>
      <c r="AV31" s="3"/>
      <c r="AW31" s="3"/>
      <c r="AX31" s="3"/>
      <c r="AY31" s="3"/>
    </row>
    <row r="32" spans="1:51" s="358" customFormat="1" ht="55.2" customHeight="1">
      <c r="A32" s="348" t="s">
        <v>239</v>
      </c>
      <c r="B32" s="66" t="s">
        <v>195</v>
      </c>
      <c r="C32" s="68" t="s">
        <v>326</v>
      </c>
      <c r="D32" s="66" t="s">
        <v>317</v>
      </c>
      <c r="E32" s="348" t="s">
        <v>243</v>
      </c>
      <c r="F32" s="407">
        <v>2024130010133</v>
      </c>
      <c r="G32" s="408" t="s">
        <v>254</v>
      </c>
      <c r="H32" s="66" t="s">
        <v>264</v>
      </c>
      <c r="I32" s="66" t="s">
        <v>227</v>
      </c>
      <c r="J32" s="390">
        <v>9</v>
      </c>
      <c r="K32" s="72"/>
      <c r="L32" s="302">
        <v>0.5</v>
      </c>
      <c r="M32" s="348" t="s">
        <v>260</v>
      </c>
      <c r="N32" s="74"/>
      <c r="O32" s="74"/>
      <c r="P32" s="395">
        <v>20</v>
      </c>
      <c r="Q32" s="395">
        <v>9</v>
      </c>
      <c r="R32" s="74"/>
      <c r="S32" s="74"/>
      <c r="T32" s="420">
        <v>45444</v>
      </c>
      <c r="U32" s="420">
        <v>45657</v>
      </c>
      <c r="V32" s="74">
        <v>213</v>
      </c>
      <c r="W32" s="74">
        <v>385</v>
      </c>
      <c r="X32" s="76" t="s">
        <v>322</v>
      </c>
      <c r="Y32" s="74" t="s">
        <v>328</v>
      </c>
      <c r="Z32" s="76" t="s">
        <v>347</v>
      </c>
      <c r="AA32" s="76" t="s">
        <v>348</v>
      </c>
      <c r="AB32" s="72" t="s">
        <v>321</v>
      </c>
      <c r="AC32" s="66" t="s">
        <v>514</v>
      </c>
      <c r="AD32" s="319">
        <v>100700000</v>
      </c>
      <c r="AE32" s="74"/>
      <c r="AF32" s="74"/>
      <c r="AG32" s="74"/>
      <c r="AH32" s="74"/>
      <c r="AI32" s="387">
        <v>2906343186.29</v>
      </c>
      <c r="AJ32" s="387">
        <v>3906343186.29</v>
      </c>
      <c r="AK32" s="263">
        <v>50000000</v>
      </c>
      <c r="AL32" s="74"/>
      <c r="AM32" s="74"/>
      <c r="AN32" s="357"/>
      <c r="AO32" s="76" t="s">
        <v>243</v>
      </c>
      <c r="AP32" s="76" t="s">
        <v>471</v>
      </c>
      <c r="AQ32" s="3"/>
      <c r="AR32" s="3"/>
      <c r="AS32" s="3"/>
      <c r="AT32" s="3"/>
      <c r="AU32" s="3"/>
      <c r="AV32" s="3"/>
      <c r="AW32" s="3"/>
      <c r="AX32" s="3"/>
      <c r="AY32" s="3"/>
    </row>
    <row r="33" spans="1:51" s="358" customFormat="1" ht="55.2" customHeight="1">
      <c r="A33" s="66" t="s">
        <v>239</v>
      </c>
      <c r="B33" s="66" t="s">
        <v>195</v>
      </c>
      <c r="C33" s="68" t="s">
        <v>326</v>
      </c>
      <c r="D33" s="66" t="s">
        <v>317</v>
      </c>
      <c r="E33" s="66" t="s">
        <v>243</v>
      </c>
      <c r="F33" s="409">
        <v>2024130010133</v>
      </c>
      <c r="G33" s="408" t="s">
        <v>254</v>
      </c>
      <c r="H33" s="66" t="s">
        <v>264</v>
      </c>
      <c r="I33" s="66" t="s">
        <v>227</v>
      </c>
      <c r="J33" s="390">
        <v>9</v>
      </c>
      <c r="K33" s="72"/>
      <c r="L33" s="302">
        <v>0.5</v>
      </c>
      <c r="M33" s="66" t="s">
        <v>272</v>
      </c>
      <c r="N33" s="74"/>
      <c r="O33" s="74"/>
      <c r="P33" s="395">
        <v>20</v>
      </c>
      <c r="Q33" s="395">
        <v>9</v>
      </c>
      <c r="R33" s="74"/>
      <c r="S33" s="74"/>
      <c r="T33" s="420">
        <v>45444</v>
      </c>
      <c r="U33" s="420">
        <v>45657</v>
      </c>
      <c r="V33" s="74">
        <v>213</v>
      </c>
      <c r="W33" s="74">
        <v>385</v>
      </c>
      <c r="X33" s="76" t="s">
        <v>322</v>
      </c>
      <c r="Y33" s="74" t="s">
        <v>329</v>
      </c>
      <c r="Z33" s="79" t="s">
        <v>350</v>
      </c>
      <c r="AA33" s="410" t="s">
        <v>349</v>
      </c>
      <c r="AB33" s="72" t="s">
        <v>321</v>
      </c>
      <c r="AC33" s="66" t="s">
        <v>512</v>
      </c>
      <c r="AD33" s="319">
        <v>200000000</v>
      </c>
      <c r="AE33" s="74"/>
      <c r="AF33" s="74"/>
      <c r="AG33" s="74"/>
      <c r="AH33" s="74"/>
      <c r="AI33" s="387">
        <v>2906343186.29</v>
      </c>
      <c r="AJ33" s="387">
        <v>3906343186.29</v>
      </c>
      <c r="AK33" s="74"/>
      <c r="AL33" s="74"/>
      <c r="AM33" s="74"/>
      <c r="AN33" s="357"/>
      <c r="AO33" s="76" t="s">
        <v>243</v>
      </c>
      <c r="AP33" s="76" t="s">
        <v>471</v>
      </c>
      <c r="AQ33" s="3"/>
      <c r="AR33" s="3"/>
      <c r="AS33" s="3"/>
      <c r="AT33" s="3"/>
      <c r="AU33" s="3"/>
      <c r="AV33" s="3"/>
      <c r="AW33" s="3"/>
      <c r="AX33" s="3"/>
      <c r="AY33" s="3"/>
    </row>
    <row r="34" spans="1:51" s="358" customFormat="1" ht="163.95" customHeight="1">
      <c r="A34" s="66" t="s">
        <v>239</v>
      </c>
      <c r="B34" s="66" t="s">
        <v>195</v>
      </c>
      <c r="C34" s="68" t="s">
        <v>326</v>
      </c>
      <c r="D34" s="66" t="s">
        <v>206</v>
      </c>
      <c r="E34" s="66" t="s">
        <v>243</v>
      </c>
      <c r="F34" s="409">
        <v>2024130010133</v>
      </c>
      <c r="G34" s="408" t="s">
        <v>254</v>
      </c>
      <c r="H34" s="66" t="s">
        <v>265</v>
      </c>
      <c r="I34" s="66" t="s">
        <v>228</v>
      </c>
      <c r="J34" s="390">
        <v>16</v>
      </c>
      <c r="K34" s="66"/>
      <c r="L34" s="302">
        <v>0.5</v>
      </c>
      <c r="M34" s="66" t="s">
        <v>261</v>
      </c>
      <c r="N34" s="74"/>
      <c r="O34" s="74"/>
      <c r="P34" s="395">
        <v>15</v>
      </c>
      <c r="Q34" s="395">
        <v>16</v>
      </c>
      <c r="R34" s="74"/>
      <c r="S34" s="74"/>
      <c r="T34" s="420">
        <v>45444</v>
      </c>
      <c r="U34" s="420">
        <v>45657</v>
      </c>
      <c r="V34" s="74">
        <v>213</v>
      </c>
      <c r="W34" s="72">
        <v>100</v>
      </c>
      <c r="X34" s="76" t="s">
        <v>322</v>
      </c>
      <c r="Y34" s="74" t="s">
        <v>329</v>
      </c>
      <c r="Z34" s="76" t="s">
        <v>339</v>
      </c>
      <c r="AA34" s="74" t="s">
        <v>342</v>
      </c>
      <c r="AB34" s="72" t="s">
        <v>321</v>
      </c>
      <c r="AC34" s="66" t="s">
        <v>512</v>
      </c>
      <c r="AD34" s="319">
        <v>100000000</v>
      </c>
      <c r="AE34" s="74"/>
      <c r="AF34" s="74"/>
      <c r="AG34" s="74"/>
      <c r="AH34" s="74"/>
      <c r="AI34" s="387">
        <v>2906343186.29</v>
      </c>
      <c r="AJ34" s="387">
        <v>3906343186.29</v>
      </c>
      <c r="AK34" s="74"/>
      <c r="AL34" s="74"/>
      <c r="AM34" s="74"/>
      <c r="AN34" s="357"/>
      <c r="AO34" s="76" t="s">
        <v>243</v>
      </c>
      <c r="AP34" s="76" t="s">
        <v>473</v>
      </c>
      <c r="AQ34" s="3"/>
      <c r="AR34" s="3"/>
      <c r="AS34" s="3"/>
      <c r="AT34" s="3"/>
      <c r="AU34" s="3"/>
      <c r="AV34" s="3"/>
      <c r="AW34" s="3"/>
      <c r="AX34" s="3"/>
      <c r="AY34" s="3"/>
    </row>
    <row r="35" spans="1:51" s="358" customFormat="1" ht="82.8">
      <c r="A35" s="66" t="s">
        <v>239</v>
      </c>
      <c r="B35" s="66" t="s">
        <v>195</v>
      </c>
      <c r="C35" s="68" t="s">
        <v>326</v>
      </c>
      <c r="D35" s="66" t="s">
        <v>206</v>
      </c>
      <c r="E35" s="66" t="s">
        <v>243</v>
      </c>
      <c r="F35" s="409">
        <v>2024130010133</v>
      </c>
      <c r="G35" s="408" t="s">
        <v>254</v>
      </c>
      <c r="H35" s="66" t="s">
        <v>265</v>
      </c>
      <c r="I35" s="66" t="s">
        <v>228</v>
      </c>
      <c r="J35" s="390">
        <v>16</v>
      </c>
      <c r="K35" s="66"/>
      <c r="L35" s="302">
        <v>0.5</v>
      </c>
      <c r="M35" s="66" t="s">
        <v>261</v>
      </c>
      <c r="N35" s="74"/>
      <c r="O35" s="74"/>
      <c r="P35" s="395">
        <v>15</v>
      </c>
      <c r="Q35" s="395">
        <v>16</v>
      </c>
      <c r="R35" s="74"/>
      <c r="S35" s="74"/>
      <c r="T35" s="420">
        <v>45444</v>
      </c>
      <c r="U35" s="420">
        <v>45657</v>
      </c>
      <c r="V35" s="74">
        <v>213</v>
      </c>
      <c r="W35" s="72">
        <v>100</v>
      </c>
      <c r="X35" s="76" t="s">
        <v>322</v>
      </c>
      <c r="Y35" s="74" t="s">
        <v>329</v>
      </c>
      <c r="Z35" s="76" t="s">
        <v>339</v>
      </c>
      <c r="AA35" s="74" t="s">
        <v>342</v>
      </c>
      <c r="AB35" s="72" t="s">
        <v>321</v>
      </c>
      <c r="AC35" s="66" t="s">
        <v>515</v>
      </c>
      <c r="AD35" s="319">
        <v>40000000</v>
      </c>
      <c r="AE35" s="74"/>
      <c r="AF35" s="74"/>
      <c r="AG35" s="74"/>
      <c r="AH35" s="74"/>
      <c r="AI35" s="387">
        <v>2906343186.29</v>
      </c>
      <c r="AJ35" s="387">
        <v>3906343186.29</v>
      </c>
      <c r="AK35" s="74"/>
      <c r="AL35" s="74"/>
      <c r="AM35" s="74"/>
      <c r="AN35" s="357"/>
      <c r="AO35" s="76" t="s">
        <v>243</v>
      </c>
      <c r="AP35" s="76" t="s">
        <v>473</v>
      </c>
      <c r="AQ35" s="3"/>
      <c r="AR35" s="3"/>
      <c r="AS35" s="3"/>
      <c r="AT35" s="3"/>
      <c r="AU35" s="3"/>
      <c r="AV35" s="3"/>
      <c r="AW35" s="3"/>
      <c r="AX35" s="3"/>
      <c r="AY35" s="3"/>
    </row>
    <row r="36" spans="1:51" s="358" customFormat="1" ht="82.8">
      <c r="A36" s="66" t="s">
        <v>239</v>
      </c>
      <c r="B36" s="66" t="s">
        <v>195</v>
      </c>
      <c r="C36" s="68" t="s">
        <v>326</v>
      </c>
      <c r="D36" s="66" t="s">
        <v>206</v>
      </c>
      <c r="E36" s="66" t="s">
        <v>243</v>
      </c>
      <c r="F36" s="409">
        <v>2024130010133</v>
      </c>
      <c r="G36" s="408" t="s">
        <v>254</v>
      </c>
      <c r="H36" s="66" t="s">
        <v>265</v>
      </c>
      <c r="I36" s="66" t="s">
        <v>228</v>
      </c>
      <c r="J36" s="390">
        <v>16</v>
      </c>
      <c r="K36" s="66"/>
      <c r="L36" s="302">
        <v>0.5</v>
      </c>
      <c r="M36" s="66" t="s">
        <v>261</v>
      </c>
      <c r="N36" s="74"/>
      <c r="O36" s="74"/>
      <c r="P36" s="395">
        <v>15</v>
      </c>
      <c r="Q36" s="395">
        <v>16</v>
      </c>
      <c r="R36" s="74"/>
      <c r="S36" s="74"/>
      <c r="T36" s="420">
        <v>45444</v>
      </c>
      <c r="U36" s="420">
        <v>45657</v>
      </c>
      <c r="V36" s="74">
        <v>213</v>
      </c>
      <c r="W36" s="72">
        <v>100</v>
      </c>
      <c r="X36" s="76" t="s">
        <v>322</v>
      </c>
      <c r="Y36" s="74" t="s">
        <v>329</v>
      </c>
      <c r="Z36" s="76" t="s">
        <v>339</v>
      </c>
      <c r="AA36" s="74" t="s">
        <v>342</v>
      </c>
      <c r="AB36" s="72" t="s">
        <v>321</v>
      </c>
      <c r="AC36" s="66" t="s">
        <v>516</v>
      </c>
      <c r="AD36" s="319">
        <v>8557536.2899999991</v>
      </c>
      <c r="AE36" s="74"/>
      <c r="AF36" s="74"/>
      <c r="AG36" s="74"/>
      <c r="AH36" s="74"/>
      <c r="AI36" s="387">
        <v>2906343186.29</v>
      </c>
      <c r="AJ36" s="387">
        <v>3906343186.29</v>
      </c>
      <c r="AK36" s="74"/>
      <c r="AL36" s="74"/>
      <c r="AM36" s="74"/>
      <c r="AN36" s="357"/>
      <c r="AO36" s="76" t="s">
        <v>243</v>
      </c>
      <c r="AP36" s="76" t="s">
        <v>473</v>
      </c>
      <c r="AQ36" s="3"/>
      <c r="AR36" s="3"/>
      <c r="AS36" s="3"/>
      <c r="AT36" s="3"/>
      <c r="AU36" s="3"/>
      <c r="AV36" s="3"/>
      <c r="AW36" s="3"/>
      <c r="AX36" s="3"/>
      <c r="AY36" s="3"/>
    </row>
    <row r="37" spans="1:51" s="358" customFormat="1" ht="110.4">
      <c r="A37" s="66" t="s">
        <v>239</v>
      </c>
      <c r="B37" s="66" t="s">
        <v>195</v>
      </c>
      <c r="C37" s="68" t="s">
        <v>326</v>
      </c>
      <c r="D37" s="66" t="s">
        <v>206</v>
      </c>
      <c r="E37" s="66" t="s">
        <v>243</v>
      </c>
      <c r="F37" s="409">
        <v>2024130010133</v>
      </c>
      <c r="G37" s="408" t="s">
        <v>254</v>
      </c>
      <c r="H37" s="66" t="s">
        <v>265</v>
      </c>
      <c r="I37" s="66" t="s">
        <v>228</v>
      </c>
      <c r="J37" s="390">
        <v>16</v>
      </c>
      <c r="K37" s="66"/>
      <c r="L37" s="302">
        <v>0.5</v>
      </c>
      <c r="M37" s="66" t="s">
        <v>261</v>
      </c>
      <c r="N37" s="74"/>
      <c r="O37" s="74"/>
      <c r="P37" s="395">
        <v>15</v>
      </c>
      <c r="Q37" s="395">
        <v>16</v>
      </c>
      <c r="R37" s="74"/>
      <c r="S37" s="74"/>
      <c r="T37" s="420">
        <v>45444</v>
      </c>
      <c r="U37" s="420">
        <v>45657</v>
      </c>
      <c r="V37" s="74">
        <v>213</v>
      </c>
      <c r="W37" s="72">
        <v>100</v>
      </c>
      <c r="X37" s="76" t="s">
        <v>322</v>
      </c>
      <c r="Y37" s="74" t="s">
        <v>329</v>
      </c>
      <c r="Z37" s="76" t="s">
        <v>339</v>
      </c>
      <c r="AA37" s="74" t="s">
        <v>342</v>
      </c>
      <c r="AB37" s="72" t="s">
        <v>321</v>
      </c>
      <c r="AC37" s="66" t="s">
        <v>517</v>
      </c>
      <c r="AD37" s="319">
        <v>86420000</v>
      </c>
      <c r="AE37" s="74"/>
      <c r="AF37" s="74"/>
      <c r="AG37" s="74"/>
      <c r="AH37" s="74"/>
      <c r="AI37" s="387">
        <v>2906343186.29</v>
      </c>
      <c r="AJ37" s="387">
        <v>3906343186.29</v>
      </c>
      <c r="AK37" s="263">
        <v>86420000</v>
      </c>
      <c r="AL37" s="74"/>
      <c r="AM37" s="74"/>
      <c r="AN37" s="357"/>
      <c r="AO37" s="76" t="s">
        <v>243</v>
      </c>
      <c r="AP37" s="76" t="s">
        <v>473</v>
      </c>
      <c r="AQ37" s="3"/>
      <c r="AR37" s="3"/>
      <c r="AS37" s="3"/>
      <c r="AT37" s="3"/>
      <c r="AU37" s="3"/>
      <c r="AV37" s="3"/>
      <c r="AW37" s="3"/>
      <c r="AX37" s="3"/>
      <c r="AY37" s="3"/>
    </row>
    <row r="38" spans="1:51" s="358" customFormat="1" ht="110.4">
      <c r="A38" s="66" t="s">
        <v>239</v>
      </c>
      <c r="B38" s="66" t="s">
        <v>195</v>
      </c>
      <c r="C38" s="68" t="s">
        <v>326</v>
      </c>
      <c r="D38" s="66" t="s">
        <v>206</v>
      </c>
      <c r="E38" s="66" t="s">
        <v>243</v>
      </c>
      <c r="F38" s="409">
        <v>2024130010133</v>
      </c>
      <c r="G38" s="408" t="s">
        <v>254</v>
      </c>
      <c r="H38" s="66" t="s">
        <v>265</v>
      </c>
      <c r="I38" s="66" t="s">
        <v>228</v>
      </c>
      <c r="J38" s="390">
        <v>16</v>
      </c>
      <c r="K38" s="66"/>
      <c r="L38" s="302">
        <v>0.5</v>
      </c>
      <c r="M38" s="66" t="s">
        <v>261</v>
      </c>
      <c r="N38" s="74"/>
      <c r="O38" s="74"/>
      <c r="P38" s="395">
        <v>15</v>
      </c>
      <c r="Q38" s="395">
        <v>16</v>
      </c>
      <c r="R38" s="74"/>
      <c r="S38" s="74"/>
      <c r="T38" s="420">
        <v>45444</v>
      </c>
      <c r="U38" s="420">
        <v>45657</v>
      </c>
      <c r="V38" s="74">
        <v>213</v>
      </c>
      <c r="W38" s="72">
        <v>100</v>
      </c>
      <c r="X38" s="76" t="s">
        <v>322</v>
      </c>
      <c r="Y38" s="74" t="s">
        <v>329</v>
      </c>
      <c r="Z38" s="76" t="s">
        <v>339</v>
      </c>
      <c r="AA38" s="74" t="s">
        <v>342</v>
      </c>
      <c r="AB38" s="72" t="s">
        <v>321</v>
      </c>
      <c r="AC38" s="66" t="s">
        <v>517</v>
      </c>
      <c r="AD38" s="319">
        <v>400000000</v>
      </c>
      <c r="AE38" s="74"/>
      <c r="AF38" s="74"/>
      <c r="AG38" s="74"/>
      <c r="AH38" s="74"/>
      <c r="AI38" s="387">
        <v>2906343186.29</v>
      </c>
      <c r="AJ38" s="387">
        <v>3906343186.29</v>
      </c>
      <c r="AK38" s="263">
        <v>400000000</v>
      </c>
      <c r="AL38" s="74"/>
      <c r="AM38" s="74"/>
      <c r="AN38" s="357"/>
      <c r="AO38" s="76" t="s">
        <v>243</v>
      </c>
      <c r="AP38" s="76" t="s">
        <v>473</v>
      </c>
      <c r="AQ38" s="3"/>
      <c r="AR38" s="3"/>
      <c r="AS38" s="3"/>
      <c r="AT38" s="3"/>
      <c r="AU38" s="3"/>
      <c r="AV38" s="3"/>
      <c r="AW38" s="3"/>
      <c r="AX38" s="3"/>
      <c r="AY38" s="3"/>
    </row>
    <row r="39" spans="1:51" s="358" customFormat="1" ht="82.8">
      <c r="A39" s="66" t="s">
        <v>239</v>
      </c>
      <c r="B39" s="66" t="s">
        <v>195</v>
      </c>
      <c r="C39" s="68" t="s">
        <v>326</v>
      </c>
      <c r="D39" s="66" t="s">
        <v>206</v>
      </c>
      <c r="E39" s="66" t="s">
        <v>243</v>
      </c>
      <c r="F39" s="409">
        <v>2024130010133</v>
      </c>
      <c r="G39" s="408" t="s">
        <v>254</v>
      </c>
      <c r="H39" s="66" t="s">
        <v>265</v>
      </c>
      <c r="I39" s="66" t="s">
        <v>228</v>
      </c>
      <c r="J39" s="390">
        <v>16</v>
      </c>
      <c r="K39" s="66"/>
      <c r="L39" s="302">
        <v>0.5</v>
      </c>
      <c r="M39" s="66" t="s">
        <v>261</v>
      </c>
      <c r="N39" s="74"/>
      <c r="O39" s="74"/>
      <c r="P39" s="395">
        <v>15</v>
      </c>
      <c r="Q39" s="395">
        <v>16</v>
      </c>
      <c r="R39" s="74"/>
      <c r="S39" s="74"/>
      <c r="T39" s="420">
        <v>45444</v>
      </c>
      <c r="U39" s="420">
        <v>45657</v>
      </c>
      <c r="V39" s="74">
        <v>213</v>
      </c>
      <c r="W39" s="72">
        <v>100</v>
      </c>
      <c r="X39" s="76" t="s">
        <v>322</v>
      </c>
      <c r="Y39" s="74" t="s">
        <v>329</v>
      </c>
      <c r="Z39" s="76" t="s">
        <v>339</v>
      </c>
      <c r="AA39" s="74" t="s">
        <v>342</v>
      </c>
      <c r="AB39" s="72" t="s">
        <v>321</v>
      </c>
      <c r="AC39" s="66" t="s">
        <v>518</v>
      </c>
      <c r="AD39" s="319">
        <v>32000000</v>
      </c>
      <c r="AE39" s="74"/>
      <c r="AF39" s="74"/>
      <c r="AG39" s="74"/>
      <c r="AH39" s="74"/>
      <c r="AI39" s="387">
        <v>2906343186.29</v>
      </c>
      <c r="AJ39" s="387">
        <v>3906343186.29</v>
      </c>
      <c r="AK39" s="263">
        <v>32000000</v>
      </c>
      <c r="AL39" s="74"/>
      <c r="AM39" s="74"/>
      <c r="AN39" s="357"/>
      <c r="AO39" s="76" t="s">
        <v>243</v>
      </c>
      <c r="AP39" s="76" t="s">
        <v>473</v>
      </c>
      <c r="AQ39" s="3"/>
      <c r="AR39" s="3"/>
      <c r="AS39" s="3"/>
      <c r="AT39" s="3"/>
      <c r="AU39" s="3"/>
      <c r="AV39" s="3"/>
      <c r="AW39" s="3"/>
      <c r="AX39" s="3"/>
      <c r="AY39" s="3"/>
    </row>
    <row r="40" spans="1:51" s="358" customFormat="1" ht="193.2">
      <c r="A40" s="66" t="s">
        <v>239</v>
      </c>
      <c r="B40" s="66" t="s">
        <v>195</v>
      </c>
      <c r="C40" s="68" t="s">
        <v>326</v>
      </c>
      <c r="D40" s="66" t="s">
        <v>206</v>
      </c>
      <c r="E40" s="66" t="s">
        <v>243</v>
      </c>
      <c r="F40" s="409">
        <v>2024130010133</v>
      </c>
      <c r="G40" s="408" t="s">
        <v>254</v>
      </c>
      <c r="H40" s="66" t="s">
        <v>265</v>
      </c>
      <c r="I40" s="66" t="s">
        <v>228</v>
      </c>
      <c r="J40" s="390">
        <v>16</v>
      </c>
      <c r="K40" s="66"/>
      <c r="L40" s="302">
        <v>0.5</v>
      </c>
      <c r="M40" s="66" t="s">
        <v>261</v>
      </c>
      <c r="N40" s="74"/>
      <c r="O40" s="74"/>
      <c r="P40" s="395">
        <v>15</v>
      </c>
      <c r="Q40" s="395">
        <v>16</v>
      </c>
      <c r="R40" s="74"/>
      <c r="S40" s="74"/>
      <c r="T40" s="420">
        <v>45444</v>
      </c>
      <c r="U40" s="420">
        <v>45657</v>
      </c>
      <c r="V40" s="74">
        <v>213</v>
      </c>
      <c r="W40" s="72">
        <v>100</v>
      </c>
      <c r="X40" s="76" t="s">
        <v>322</v>
      </c>
      <c r="Y40" s="74" t="s">
        <v>329</v>
      </c>
      <c r="Z40" s="76" t="s">
        <v>339</v>
      </c>
      <c r="AA40" s="74" t="s">
        <v>342</v>
      </c>
      <c r="AB40" s="72" t="s">
        <v>321</v>
      </c>
      <c r="AC40" s="66" t="s">
        <v>519</v>
      </c>
      <c r="AD40" s="319">
        <v>370400000</v>
      </c>
      <c r="AE40" s="74"/>
      <c r="AF40" s="74"/>
      <c r="AG40" s="74"/>
      <c r="AH40" s="74"/>
      <c r="AI40" s="387">
        <v>2906343186.29</v>
      </c>
      <c r="AJ40" s="387">
        <v>3906343186.29</v>
      </c>
      <c r="AK40" s="263">
        <v>370400000</v>
      </c>
      <c r="AL40" s="74"/>
      <c r="AM40" s="74"/>
      <c r="AN40" s="357"/>
      <c r="AO40" s="76" t="s">
        <v>243</v>
      </c>
      <c r="AP40" s="76" t="s">
        <v>473</v>
      </c>
      <c r="AQ40" s="3"/>
      <c r="AR40" s="3"/>
      <c r="AS40" s="3"/>
      <c r="AT40" s="3"/>
      <c r="AU40" s="3"/>
      <c r="AV40" s="3"/>
      <c r="AW40" s="3"/>
      <c r="AX40" s="3"/>
      <c r="AY40" s="3"/>
    </row>
    <row r="41" spans="1:51" s="358" customFormat="1" ht="96.6">
      <c r="A41" s="66" t="s">
        <v>239</v>
      </c>
      <c r="B41" s="66" t="s">
        <v>195</v>
      </c>
      <c r="C41" s="68" t="s">
        <v>326</v>
      </c>
      <c r="D41" s="66" t="s">
        <v>206</v>
      </c>
      <c r="E41" s="66" t="s">
        <v>243</v>
      </c>
      <c r="F41" s="409">
        <v>2024130010133</v>
      </c>
      <c r="G41" s="408" t="s">
        <v>254</v>
      </c>
      <c r="H41" s="66" t="s">
        <v>265</v>
      </c>
      <c r="I41" s="66" t="s">
        <v>228</v>
      </c>
      <c r="J41" s="390">
        <v>16</v>
      </c>
      <c r="K41" s="66"/>
      <c r="L41" s="302">
        <v>0.5</v>
      </c>
      <c r="M41" s="66" t="s">
        <v>261</v>
      </c>
      <c r="N41" s="74"/>
      <c r="O41" s="74"/>
      <c r="P41" s="395">
        <v>15</v>
      </c>
      <c r="Q41" s="395">
        <v>16</v>
      </c>
      <c r="R41" s="74"/>
      <c r="S41" s="74"/>
      <c r="T41" s="420">
        <v>45444</v>
      </c>
      <c r="U41" s="420">
        <v>45657</v>
      </c>
      <c r="V41" s="74">
        <v>213</v>
      </c>
      <c r="W41" s="72">
        <v>100</v>
      </c>
      <c r="X41" s="76" t="s">
        <v>322</v>
      </c>
      <c r="Y41" s="74" t="s">
        <v>329</v>
      </c>
      <c r="Z41" s="76" t="s">
        <v>339</v>
      </c>
      <c r="AA41" s="74" t="s">
        <v>342</v>
      </c>
      <c r="AB41" s="72" t="s">
        <v>321</v>
      </c>
      <c r="AC41" s="66" t="s">
        <v>520</v>
      </c>
      <c r="AD41" s="319">
        <v>300000000</v>
      </c>
      <c r="AE41" s="74"/>
      <c r="AF41" s="74"/>
      <c r="AG41" s="74"/>
      <c r="AH41" s="74"/>
      <c r="AI41" s="387">
        <v>2906343186.29</v>
      </c>
      <c r="AJ41" s="387">
        <v>3906343186.29</v>
      </c>
      <c r="AK41" s="263">
        <v>300000000</v>
      </c>
      <c r="AL41" s="74"/>
      <c r="AM41" s="74"/>
      <c r="AN41" s="357"/>
      <c r="AO41" s="76" t="s">
        <v>243</v>
      </c>
      <c r="AP41" s="76" t="s">
        <v>473</v>
      </c>
      <c r="AQ41" s="3"/>
      <c r="AR41" s="3"/>
      <c r="AS41" s="3"/>
      <c r="AT41" s="3"/>
      <c r="AU41" s="3"/>
      <c r="AV41" s="3"/>
      <c r="AW41" s="3"/>
      <c r="AX41" s="3"/>
      <c r="AY41" s="3"/>
    </row>
    <row r="42" spans="1:51" s="358" customFormat="1" ht="82.8">
      <c r="A42" s="66" t="s">
        <v>239</v>
      </c>
      <c r="B42" s="66" t="s">
        <v>195</v>
      </c>
      <c r="C42" s="68" t="s">
        <v>326</v>
      </c>
      <c r="D42" s="66" t="s">
        <v>206</v>
      </c>
      <c r="E42" s="66" t="s">
        <v>243</v>
      </c>
      <c r="F42" s="409">
        <v>2024130010133</v>
      </c>
      <c r="G42" s="408" t="s">
        <v>254</v>
      </c>
      <c r="H42" s="66" t="s">
        <v>265</v>
      </c>
      <c r="I42" s="66" t="s">
        <v>228</v>
      </c>
      <c r="J42" s="390">
        <v>16</v>
      </c>
      <c r="K42" s="66"/>
      <c r="L42" s="302">
        <v>0.5</v>
      </c>
      <c r="M42" s="66" t="s">
        <v>261</v>
      </c>
      <c r="N42" s="74"/>
      <c r="O42" s="74"/>
      <c r="P42" s="395">
        <v>15</v>
      </c>
      <c r="Q42" s="395">
        <v>16</v>
      </c>
      <c r="R42" s="74"/>
      <c r="S42" s="74"/>
      <c r="T42" s="420">
        <v>45444</v>
      </c>
      <c r="U42" s="420">
        <v>45657</v>
      </c>
      <c r="V42" s="74">
        <v>213</v>
      </c>
      <c r="W42" s="72">
        <v>100</v>
      </c>
      <c r="X42" s="76" t="s">
        <v>322</v>
      </c>
      <c r="Y42" s="74" t="s">
        <v>329</v>
      </c>
      <c r="Z42" s="76" t="s">
        <v>339</v>
      </c>
      <c r="AA42" s="74" t="s">
        <v>342</v>
      </c>
      <c r="AB42" s="72" t="s">
        <v>321</v>
      </c>
      <c r="AC42" s="66" t="s">
        <v>521</v>
      </c>
      <c r="AD42" s="319">
        <v>256887000</v>
      </c>
      <c r="AE42" s="74"/>
      <c r="AF42" s="74"/>
      <c r="AG42" s="74"/>
      <c r="AH42" s="74"/>
      <c r="AI42" s="387">
        <v>2906343186.29</v>
      </c>
      <c r="AJ42" s="387">
        <v>3906343186.29</v>
      </c>
      <c r="AK42" s="263">
        <v>256887000</v>
      </c>
      <c r="AL42" s="74"/>
      <c r="AM42" s="74"/>
      <c r="AN42" s="357"/>
      <c r="AO42" s="76" t="s">
        <v>243</v>
      </c>
      <c r="AP42" s="76" t="s">
        <v>473</v>
      </c>
      <c r="AQ42" s="3"/>
      <c r="AR42" s="3"/>
      <c r="AS42" s="3"/>
      <c r="AT42" s="3"/>
      <c r="AU42" s="3"/>
      <c r="AV42" s="3"/>
      <c r="AW42" s="3"/>
      <c r="AX42" s="3"/>
      <c r="AY42" s="3"/>
    </row>
    <row r="43" spans="1:51" s="358" customFormat="1" ht="96.6">
      <c r="A43" s="66" t="s">
        <v>239</v>
      </c>
      <c r="B43" s="66" t="s">
        <v>195</v>
      </c>
      <c r="C43" s="68" t="s">
        <v>326</v>
      </c>
      <c r="D43" s="66" t="s">
        <v>206</v>
      </c>
      <c r="E43" s="66" t="s">
        <v>243</v>
      </c>
      <c r="F43" s="409">
        <v>2024130010133</v>
      </c>
      <c r="G43" s="408" t="s">
        <v>254</v>
      </c>
      <c r="H43" s="66" t="s">
        <v>265</v>
      </c>
      <c r="I43" s="66" t="s">
        <v>228</v>
      </c>
      <c r="J43" s="390">
        <v>16</v>
      </c>
      <c r="K43" s="66"/>
      <c r="L43" s="302">
        <v>0.5</v>
      </c>
      <c r="M43" s="66" t="s">
        <v>261</v>
      </c>
      <c r="N43" s="74"/>
      <c r="O43" s="74"/>
      <c r="P43" s="395">
        <v>15</v>
      </c>
      <c r="Q43" s="395">
        <v>16</v>
      </c>
      <c r="R43" s="74"/>
      <c r="S43" s="74"/>
      <c r="T43" s="420">
        <v>45444</v>
      </c>
      <c r="U43" s="420">
        <v>45657</v>
      </c>
      <c r="V43" s="74">
        <v>213</v>
      </c>
      <c r="W43" s="72">
        <v>100</v>
      </c>
      <c r="X43" s="76" t="s">
        <v>322</v>
      </c>
      <c r="Y43" s="74" t="s">
        <v>329</v>
      </c>
      <c r="Z43" s="76" t="s">
        <v>339</v>
      </c>
      <c r="AA43" s="74" t="s">
        <v>342</v>
      </c>
      <c r="AB43" s="72" t="s">
        <v>321</v>
      </c>
      <c r="AC43" s="66" t="s">
        <v>562</v>
      </c>
      <c r="AD43" s="319">
        <v>49593600</v>
      </c>
      <c r="AE43" s="74"/>
      <c r="AF43" s="74"/>
      <c r="AG43" s="74"/>
      <c r="AH43" s="74"/>
      <c r="AI43" s="387">
        <v>2906343186.29</v>
      </c>
      <c r="AJ43" s="387">
        <v>3906343186.29</v>
      </c>
      <c r="AK43" s="263"/>
      <c r="AL43" s="74"/>
      <c r="AM43" s="74"/>
      <c r="AN43" s="357"/>
      <c r="AO43" s="76" t="s">
        <v>243</v>
      </c>
      <c r="AP43" s="76" t="s">
        <v>473</v>
      </c>
      <c r="AQ43" s="3"/>
      <c r="AR43" s="3"/>
      <c r="AS43" s="3"/>
      <c r="AT43" s="3"/>
      <c r="AU43" s="3"/>
      <c r="AV43" s="3"/>
      <c r="AW43" s="3"/>
      <c r="AX43" s="3"/>
      <c r="AY43" s="3"/>
    </row>
    <row r="44" spans="1:51" s="358" customFormat="1" ht="96.6">
      <c r="A44" s="66" t="s">
        <v>239</v>
      </c>
      <c r="B44" s="66" t="s">
        <v>195</v>
      </c>
      <c r="C44" s="68" t="s">
        <v>326</v>
      </c>
      <c r="D44" s="66" t="s">
        <v>206</v>
      </c>
      <c r="E44" s="66" t="s">
        <v>243</v>
      </c>
      <c r="F44" s="409">
        <v>2024130010133</v>
      </c>
      <c r="G44" s="408" t="s">
        <v>254</v>
      </c>
      <c r="H44" s="66" t="s">
        <v>265</v>
      </c>
      <c r="I44" s="66" t="s">
        <v>228</v>
      </c>
      <c r="J44" s="390">
        <v>16</v>
      </c>
      <c r="K44" s="66"/>
      <c r="L44" s="302">
        <v>0.5</v>
      </c>
      <c r="M44" s="66" t="s">
        <v>261</v>
      </c>
      <c r="N44" s="74"/>
      <c r="O44" s="74"/>
      <c r="P44" s="395">
        <v>15</v>
      </c>
      <c r="Q44" s="395">
        <v>16</v>
      </c>
      <c r="R44" s="74"/>
      <c r="S44" s="74"/>
      <c r="T44" s="420">
        <v>45444</v>
      </c>
      <c r="U44" s="420">
        <v>45657</v>
      </c>
      <c r="V44" s="74">
        <v>213</v>
      </c>
      <c r="W44" s="72">
        <v>100</v>
      </c>
      <c r="X44" s="76" t="s">
        <v>322</v>
      </c>
      <c r="Y44" s="74" t="s">
        <v>329</v>
      </c>
      <c r="Z44" s="76" t="s">
        <v>339</v>
      </c>
      <c r="AA44" s="74" t="s">
        <v>342</v>
      </c>
      <c r="AB44" s="72" t="s">
        <v>321</v>
      </c>
      <c r="AC44" s="66" t="s">
        <v>563</v>
      </c>
      <c r="AD44" s="319">
        <v>27000000</v>
      </c>
      <c r="AE44" s="74"/>
      <c r="AF44" s="74"/>
      <c r="AG44" s="74"/>
      <c r="AH44" s="74"/>
      <c r="AI44" s="387">
        <v>2906343186.29</v>
      </c>
      <c r="AJ44" s="387">
        <v>3906343186.29</v>
      </c>
      <c r="AK44" s="263"/>
      <c r="AL44" s="74"/>
      <c r="AM44" s="74"/>
      <c r="AN44" s="357"/>
      <c r="AO44" s="76" t="s">
        <v>243</v>
      </c>
      <c r="AP44" s="76" t="s">
        <v>473</v>
      </c>
      <c r="AQ44" s="3"/>
      <c r="AR44" s="3"/>
      <c r="AS44" s="3"/>
      <c r="AT44" s="3"/>
      <c r="AU44" s="3"/>
      <c r="AV44" s="3"/>
      <c r="AW44" s="3"/>
      <c r="AX44" s="3"/>
      <c r="AY44" s="3"/>
    </row>
    <row r="45" spans="1:51" s="358" customFormat="1" ht="82.8">
      <c r="A45" s="66" t="s">
        <v>239</v>
      </c>
      <c r="B45" s="66" t="s">
        <v>195</v>
      </c>
      <c r="C45" s="68" t="s">
        <v>326</v>
      </c>
      <c r="D45" s="66" t="s">
        <v>206</v>
      </c>
      <c r="E45" s="66" t="s">
        <v>243</v>
      </c>
      <c r="F45" s="409">
        <v>2024130010133</v>
      </c>
      <c r="G45" s="408" t="s">
        <v>254</v>
      </c>
      <c r="H45" s="66" t="s">
        <v>265</v>
      </c>
      <c r="I45" s="66" t="s">
        <v>228</v>
      </c>
      <c r="J45" s="390">
        <v>16</v>
      </c>
      <c r="K45" s="66"/>
      <c r="L45" s="302">
        <v>0.5</v>
      </c>
      <c r="M45" s="66" t="s">
        <v>261</v>
      </c>
      <c r="N45" s="74"/>
      <c r="O45" s="74"/>
      <c r="P45" s="395">
        <v>15</v>
      </c>
      <c r="Q45" s="395">
        <v>16</v>
      </c>
      <c r="R45" s="74"/>
      <c r="S45" s="74"/>
      <c r="T45" s="420">
        <v>45444</v>
      </c>
      <c r="U45" s="420">
        <v>45657</v>
      </c>
      <c r="V45" s="74">
        <v>213</v>
      </c>
      <c r="W45" s="72">
        <v>100</v>
      </c>
      <c r="X45" s="76" t="s">
        <v>322</v>
      </c>
      <c r="Y45" s="74" t="s">
        <v>329</v>
      </c>
      <c r="Z45" s="76" t="s">
        <v>339</v>
      </c>
      <c r="AA45" s="74" t="s">
        <v>342</v>
      </c>
      <c r="AB45" s="72" t="s">
        <v>321</v>
      </c>
      <c r="AC45" s="66" t="s">
        <v>564</v>
      </c>
      <c r="AD45" s="319">
        <v>95800000</v>
      </c>
      <c r="AE45" s="74"/>
      <c r="AF45" s="74"/>
      <c r="AG45" s="74"/>
      <c r="AH45" s="74"/>
      <c r="AI45" s="387">
        <v>2906343186.29</v>
      </c>
      <c r="AJ45" s="387">
        <v>3906343186.29</v>
      </c>
      <c r="AK45" s="263"/>
      <c r="AL45" s="74"/>
      <c r="AM45" s="74"/>
      <c r="AN45" s="357"/>
      <c r="AO45" s="76" t="s">
        <v>243</v>
      </c>
      <c r="AP45" s="76" t="s">
        <v>473</v>
      </c>
      <c r="AQ45" s="3"/>
      <c r="AR45" s="3"/>
      <c r="AS45" s="3"/>
      <c r="AT45" s="3"/>
      <c r="AU45" s="3"/>
      <c r="AV45" s="3"/>
      <c r="AW45" s="3"/>
      <c r="AX45" s="3"/>
      <c r="AY45" s="3"/>
    </row>
    <row r="46" spans="1:51" s="358" customFormat="1" ht="82.8">
      <c r="A46" s="66" t="s">
        <v>239</v>
      </c>
      <c r="B46" s="66" t="s">
        <v>195</v>
      </c>
      <c r="C46" s="68" t="s">
        <v>326</v>
      </c>
      <c r="D46" s="66" t="s">
        <v>206</v>
      </c>
      <c r="E46" s="66" t="s">
        <v>243</v>
      </c>
      <c r="F46" s="409">
        <v>2024130010133</v>
      </c>
      <c r="G46" s="408" t="s">
        <v>254</v>
      </c>
      <c r="H46" s="66" t="s">
        <v>265</v>
      </c>
      <c r="I46" s="66" t="s">
        <v>228</v>
      </c>
      <c r="J46" s="390">
        <v>16</v>
      </c>
      <c r="K46" s="66"/>
      <c r="L46" s="302">
        <v>0.5</v>
      </c>
      <c r="M46" s="66" t="s">
        <v>261</v>
      </c>
      <c r="N46" s="74"/>
      <c r="O46" s="74"/>
      <c r="P46" s="395">
        <v>15</v>
      </c>
      <c r="Q46" s="395">
        <v>16</v>
      </c>
      <c r="R46" s="74"/>
      <c r="S46" s="74"/>
      <c r="T46" s="420">
        <v>45444</v>
      </c>
      <c r="U46" s="420">
        <v>45657</v>
      </c>
      <c r="V46" s="74">
        <v>213</v>
      </c>
      <c r="W46" s="72">
        <v>100</v>
      </c>
      <c r="X46" s="76" t="s">
        <v>322</v>
      </c>
      <c r="Y46" s="74" t="s">
        <v>329</v>
      </c>
      <c r="Z46" s="76" t="s">
        <v>339</v>
      </c>
      <c r="AA46" s="74" t="s">
        <v>342</v>
      </c>
      <c r="AB46" s="72" t="s">
        <v>321</v>
      </c>
      <c r="AC46" s="66" t="s">
        <v>565</v>
      </c>
      <c r="AD46" s="319">
        <v>390450000</v>
      </c>
      <c r="AE46" s="74"/>
      <c r="AF46" s="74"/>
      <c r="AG46" s="74"/>
      <c r="AH46" s="74"/>
      <c r="AI46" s="387">
        <v>2906343186.29</v>
      </c>
      <c r="AJ46" s="387">
        <v>3906343186.29</v>
      </c>
      <c r="AK46" s="263"/>
      <c r="AL46" s="74"/>
      <c r="AM46" s="74"/>
      <c r="AN46" s="357"/>
      <c r="AO46" s="76" t="s">
        <v>243</v>
      </c>
      <c r="AP46" s="76" t="s">
        <v>473</v>
      </c>
      <c r="AQ46" s="3"/>
      <c r="AR46" s="3"/>
      <c r="AS46" s="3"/>
      <c r="AT46" s="3"/>
      <c r="AU46" s="3"/>
      <c r="AV46" s="3"/>
      <c r="AW46" s="3"/>
      <c r="AX46" s="3"/>
      <c r="AY46" s="3"/>
    </row>
    <row r="47" spans="1:51" s="358" customFormat="1" ht="96.6">
      <c r="A47" s="66" t="s">
        <v>239</v>
      </c>
      <c r="B47" s="66" t="s">
        <v>195</v>
      </c>
      <c r="C47" s="68" t="s">
        <v>326</v>
      </c>
      <c r="D47" s="66" t="s">
        <v>206</v>
      </c>
      <c r="E47" s="66" t="s">
        <v>243</v>
      </c>
      <c r="F47" s="409">
        <v>2024130010133</v>
      </c>
      <c r="G47" s="408" t="s">
        <v>254</v>
      </c>
      <c r="H47" s="66" t="s">
        <v>265</v>
      </c>
      <c r="I47" s="66" t="s">
        <v>228</v>
      </c>
      <c r="J47" s="390">
        <v>16</v>
      </c>
      <c r="K47" s="66"/>
      <c r="L47" s="302">
        <v>0.5</v>
      </c>
      <c r="M47" s="66" t="s">
        <v>261</v>
      </c>
      <c r="N47" s="74"/>
      <c r="O47" s="74"/>
      <c r="P47" s="395">
        <v>15</v>
      </c>
      <c r="Q47" s="395">
        <v>16</v>
      </c>
      <c r="R47" s="74"/>
      <c r="S47" s="74"/>
      <c r="T47" s="420">
        <v>45444</v>
      </c>
      <c r="U47" s="420">
        <v>45657</v>
      </c>
      <c r="V47" s="74">
        <v>213</v>
      </c>
      <c r="W47" s="72">
        <v>100</v>
      </c>
      <c r="X47" s="76" t="s">
        <v>322</v>
      </c>
      <c r="Y47" s="74" t="s">
        <v>329</v>
      </c>
      <c r="Z47" s="76" t="s">
        <v>339</v>
      </c>
      <c r="AA47" s="74" t="s">
        <v>342</v>
      </c>
      <c r="AB47" s="72" t="s">
        <v>321</v>
      </c>
      <c r="AC47" s="66" t="s">
        <v>566</v>
      </c>
      <c r="AD47" s="319">
        <v>180000000</v>
      </c>
      <c r="AE47" s="74"/>
      <c r="AF47" s="74"/>
      <c r="AG47" s="74"/>
      <c r="AH47" s="74"/>
      <c r="AI47" s="387">
        <v>2906343186.29</v>
      </c>
      <c r="AJ47" s="387">
        <v>3906343186.29</v>
      </c>
      <c r="AK47" s="263"/>
      <c r="AL47" s="74"/>
      <c r="AM47" s="74"/>
      <c r="AN47" s="357"/>
      <c r="AO47" s="76" t="s">
        <v>243</v>
      </c>
      <c r="AP47" s="76" t="s">
        <v>473</v>
      </c>
      <c r="AQ47" s="3"/>
      <c r="AR47" s="3"/>
      <c r="AS47" s="3"/>
      <c r="AT47" s="3"/>
      <c r="AU47" s="3"/>
      <c r="AV47" s="3"/>
      <c r="AW47" s="3"/>
      <c r="AX47" s="3"/>
      <c r="AY47" s="3"/>
    </row>
    <row r="48" spans="1:51" s="358" customFormat="1" ht="119.4" customHeight="1">
      <c r="A48" s="66" t="s">
        <v>239</v>
      </c>
      <c r="B48" s="66" t="s">
        <v>195</v>
      </c>
      <c r="C48" s="68" t="s">
        <v>326</v>
      </c>
      <c r="D48" s="66" t="s">
        <v>206</v>
      </c>
      <c r="E48" s="66" t="s">
        <v>243</v>
      </c>
      <c r="F48" s="409">
        <v>2024130010133</v>
      </c>
      <c r="G48" s="408" t="s">
        <v>254</v>
      </c>
      <c r="H48" s="66" t="s">
        <v>265</v>
      </c>
      <c r="I48" s="66" t="s">
        <v>228</v>
      </c>
      <c r="J48" s="390">
        <v>16</v>
      </c>
      <c r="K48" s="66"/>
      <c r="L48" s="302">
        <v>0.5</v>
      </c>
      <c r="M48" s="66" t="s">
        <v>262</v>
      </c>
      <c r="N48" s="74"/>
      <c r="O48" s="74"/>
      <c r="P48" s="395">
        <v>15</v>
      </c>
      <c r="Q48" s="395">
        <v>16</v>
      </c>
      <c r="R48" s="74"/>
      <c r="S48" s="74"/>
      <c r="T48" s="420">
        <v>45444</v>
      </c>
      <c r="U48" s="420">
        <v>45657</v>
      </c>
      <c r="V48" s="74">
        <v>213</v>
      </c>
      <c r="W48" s="72">
        <v>100</v>
      </c>
      <c r="X48" s="76" t="s">
        <v>322</v>
      </c>
      <c r="Y48" s="74" t="s">
        <v>329</v>
      </c>
      <c r="Z48" s="76" t="s">
        <v>351</v>
      </c>
      <c r="AA48" s="76" t="s">
        <v>352</v>
      </c>
      <c r="AB48" s="72" t="s">
        <v>321</v>
      </c>
      <c r="AC48" s="66" t="s">
        <v>512</v>
      </c>
      <c r="AD48" s="319">
        <v>60000000</v>
      </c>
      <c r="AE48" s="74"/>
      <c r="AF48" s="74"/>
      <c r="AG48" s="359"/>
      <c r="AH48" s="74"/>
      <c r="AI48" s="387">
        <v>2906343186.29</v>
      </c>
      <c r="AJ48" s="387">
        <v>3906343186.29</v>
      </c>
      <c r="AK48" s="263">
        <v>26000000</v>
      </c>
      <c r="AL48" s="74"/>
      <c r="AM48" s="74"/>
      <c r="AN48" s="357"/>
      <c r="AO48" s="76" t="s">
        <v>243</v>
      </c>
      <c r="AP48" s="76" t="s">
        <v>473</v>
      </c>
      <c r="AQ48" s="3"/>
      <c r="AR48" s="3"/>
      <c r="AS48" s="3"/>
      <c r="AT48" s="3"/>
      <c r="AU48" s="3"/>
      <c r="AV48" s="3"/>
      <c r="AW48" s="3"/>
      <c r="AX48" s="3"/>
      <c r="AY48" s="3"/>
    </row>
    <row r="49" spans="1:51" s="361" customFormat="1" ht="65.400000000000006" customHeight="1">
      <c r="A49" s="39" t="s">
        <v>240</v>
      </c>
      <c r="B49" s="39" t="s">
        <v>196</v>
      </c>
      <c r="C49" s="87" t="s">
        <v>327</v>
      </c>
      <c r="D49" s="39" t="s">
        <v>207</v>
      </c>
      <c r="E49" s="39" t="s">
        <v>244</v>
      </c>
      <c r="F49" s="88">
        <v>2024130010147</v>
      </c>
      <c r="G49" s="89" t="s">
        <v>438</v>
      </c>
      <c r="H49" s="39" t="s">
        <v>440</v>
      </c>
      <c r="I49" s="39" t="s">
        <v>441</v>
      </c>
      <c r="J49" s="390">
        <v>4005</v>
      </c>
      <c r="K49" s="352"/>
      <c r="L49" s="303">
        <v>0.5</v>
      </c>
      <c r="M49" s="39" t="s">
        <v>442</v>
      </c>
      <c r="N49" s="352"/>
      <c r="O49" s="352"/>
      <c r="P49" s="396">
        <v>5100</v>
      </c>
      <c r="Q49" s="397">
        <v>4005</v>
      </c>
      <c r="R49" s="352"/>
      <c r="S49" s="352"/>
      <c r="T49" s="421">
        <v>45444</v>
      </c>
      <c r="U49" s="421">
        <v>45657</v>
      </c>
      <c r="V49" s="352">
        <v>213</v>
      </c>
      <c r="W49" s="38">
        <v>5400</v>
      </c>
      <c r="X49" s="89" t="s">
        <v>322</v>
      </c>
      <c r="Y49" s="89" t="s">
        <v>336</v>
      </c>
      <c r="Z49" s="39" t="s">
        <v>448</v>
      </c>
      <c r="AA49" s="39" t="s">
        <v>449</v>
      </c>
      <c r="AB49" s="38" t="s">
        <v>321</v>
      </c>
      <c r="AC49" s="39" t="s">
        <v>512</v>
      </c>
      <c r="AD49" s="320">
        <v>49500000</v>
      </c>
      <c r="AE49" s="352"/>
      <c r="AF49" s="352"/>
      <c r="AG49" s="352"/>
      <c r="AH49" s="352"/>
      <c r="AI49" s="391">
        <v>1038274202</v>
      </c>
      <c r="AJ49" s="391">
        <v>1038274202</v>
      </c>
      <c r="AK49" s="259">
        <v>0</v>
      </c>
      <c r="AL49" s="352"/>
      <c r="AM49" s="352"/>
      <c r="AN49" s="360"/>
      <c r="AO49" s="89" t="s">
        <v>244</v>
      </c>
      <c r="AP49" s="276" t="s">
        <v>474</v>
      </c>
      <c r="AQ49" s="3"/>
      <c r="AR49" s="3"/>
      <c r="AS49" s="3"/>
      <c r="AT49" s="3"/>
      <c r="AU49" s="3"/>
      <c r="AV49" s="3"/>
      <c r="AW49" s="3"/>
      <c r="AX49" s="3"/>
      <c r="AY49" s="3"/>
    </row>
    <row r="50" spans="1:51" s="361" customFormat="1" ht="165">
      <c r="A50" s="39" t="s">
        <v>240</v>
      </c>
      <c r="B50" s="39" t="s">
        <v>196</v>
      </c>
      <c r="C50" s="87" t="s">
        <v>327</v>
      </c>
      <c r="D50" s="39" t="s">
        <v>208</v>
      </c>
      <c r="E50" s="39" t="s">
        <v>244</v>
      </c>
      <c r="F50" s="88">
        <v>2024130010147</v>
      </c>
      <c r="G50" s="226" t="s">
        <v>459</v>
      </c>
      <c r="H50" s="39" t="s">
        <v>439</v>
      </c>
      <c r="I50" s="39" t="s">
        <v>229</v>
      </c>
      <c r="J50" s="390">
        <v>2</v>
      </c>
      <c r="K50" s="352"/>
      <c r="L50" s="303">
        <v>0.5</v>
      </c>
      <c r="M50" s="39" t="s">
        <v>443</v>
      </c>
      <c r="N50" s="352"/>
      <c r="O50" s="352"/>
      <c r="P50" s="396">
        <v>3</v>
      </c>
      <c r="Q50" s="397">
        <v>2</v>
      </c>
      <c r="R50" s="352"/>
      <c r="S50" s="352"/>
      <c r="T50" s="421">
        <v>45444</v>
      </c>
      <c r="U50" s="421">
        <v>45657</v>
      </c>
      <c r="V50" s="352">
        <v>213</v>
      </c>
      <c r="W50" s="38">
        <v>3</v>
      </c>
      <c r="X50" s="89" t="s">
        <v>322</v>
      </c>
      <c r="Y50" s="89" t="s">
        <v>336</v>
      </c>
      <c r="Z50" s="39" t="s">
        <v>343</v>
      </c>
      <c r="AA50" s="39" t="s">
        <v>450</v>
      </c>
      <c r="AB50" s="38" t="s">
        <v>321</v>
      </c>
      <c r="AC50" s="39" t="s">
        <v>522</v>
      </c>
      <c r="AD50" s="320">
        <v>71195629</v>
      </c>
      <c r="AE50" s="352"/>
      <c r="AF50" s="352"/>
      <c r="AG50" s="352"/>
      <c r="AH50" s="352"/>
      <c r="AI50" s="391">
        <v>1038274202</v>
      </c>
      <c r="AJ50" s="391">
        <v>1038274202</v>
      </c>
      <c r="AK50" s="259">
        <v>0</v>
      </c>
      <c r="AL50" s="352"/>
      <c r="AM50" s="352"/>
      <c r="AN50" s="360"/>
      <c r="AO50" s="89" t="s">
        <v>244</v>
      </c>
      <c r="AP50" s="276" t="s">
        <v>488</v>
      </c>
      <c r="AQ50" s="3"/>
      <c r="AR50" s="3"/>
      <c r="AS50" s="3"/>
      <c r="AT50" s="3"/>
      <c r="AU50" s="3"/>
      <c r="AV50" s="3"/>
      <c r="AW50" s="3"/>
      <c r="AX50" s="3"/>
      <c r="AY50" s="3"/>
    </row>
    <row r="51" spans="1:51" s="361" customFormat="1" ht="165">
      <c r="A51" s="39" t="s">
        <v>240</v>
      </c>
      <c r="B51" s="39" t="s">
        <v>196</v>
      </c>
      <c r="C51" s="87" t="s">
        <v>327</v>
      </c>
      <c r="D51" s="39" t="s">
        <v>208</v>
      </c>
      <c r="E51" s="39" t="s">
        <v>244</v>
      </c>
      <c r="F51" s="88">
        <v>2024130010147</v>
      </c>
      <c r="G51" s="226" t="s">
        <v>459</v>
      </c>
      <c r="H51" s="39" t="s">
        <v>439</v>
      </c>
      <c r="I51" s="39" t="s">
        <v>229</v>
      </c>
      <c r="J51" s="390">
        <v>2</v>
      </c>
      <c r="K51" s="352"/>
      <c r="L51" s="303">
        <v>0.5</v>
      </c>
      <c r="M51" s="39" t="s">
        <v>443</v>
      </c>
      <c r="N51" s="352"/>
      <c r="O51" s="352"/>
      <c r="P51" s="396">
        <v>3</v>
      </c>
      <c r="Q51" s="397">
        <v>2</v>
      </c>
      <c r="R51" s="352"/>
      <c r="S51" s="352"/>
      <c r="T51" s="421">
        <v>45444</v>
      </c>
      <c r="U51" s="421">
        <v>45657</v>
      </c>
      <c r="V51" s="352">
        <v>213</v>
      </c>
      <c r="W51" s="38">
        <v>3</v>
      </c>
      <c r="X51" s="89" t="s">
        <v>322</v>
      </c>
      <c r="Y51" s="89" t="s">
        <v>336</v>
      </c>
      <c r="Z51" s="39" t="s">
        <v>343</v>
      </c>
      <c r="AA51" s="39" t="s">
        <v>450</v>
      </c>
      <c r="AB51" s="38" t="s">
        <v>321</v>
      </c>
      <c r="AC51" s="39" t="s">
        <v>523</v>
      </c>
      <c r="AD51" s="320">
        <v>50000000</v>
      </c>
      <c r="AE51" s="352"/>
      <c r="AF51" s="352"/>
      <c r="AG51" s="352"/>
      <c r="AH51" s="352"/>
      <c r="AI51" s="391">
        <v>1038274202</v>
      </c>
      <c r="AJ51" s="391">
        <v>1038274202</v>
      </c>
      <c r="AK51" s="259">
        <v>0</v>
      </c>
      <c r="AL51" s="352"/>
      <c r="AM51" s="352"/>
      <c r="AN51" s="360"/>
      <c r="AO51" s="89" t="s">
        <v>244</v>
      </c>
      <c r="AP51" s="276" t="s">
        <v>488</v>
      </c>
      <c r="AQ51" s="3"/>
      <c r="AR51" s="3"/>
      <c r="AS51" s="3"/>
      <c r="AT51" s="3"/>
      <c r="AU51" s="3"/>
      <c r="AV51" s="3"/>
      <c r="AW51" s="3"/>
      <c r="AX51" s="3"/>
      <c r="AY51" s="3"/>
    </row>
    <row r="52" spans="1:51" s="361" customFormat="1" ht="165">
      <c r="A52" s="39" t="s">
        <v>240</v>
      </c>
      <c r="B52" s="39" t="s">
        <v>196</v>
      </c>
      <c r="C52" s="87" t="s">
        <v>327</v>
      </c>
      <c r="D52" s="39" t="s">
        <v>208</v>
      </c>
      <c r="E52" s="39" t="s">
        <v>244</v>
      </c>
      <c r="F52" s="88">
        <v>2024130010147</v>
      </c>
      <c r="G52" s="226" t="s">
        <v>459</v>
      </c>
      <c r="H52" s="39" t="s">
        <v>439</v>
      </c>
      <c r="I52" s="39" t="s">
        <v>229</v>
      </c>
      <c r="J52" s="390">
        <v>2</v>
      </c>
      <c r="K52" s="352"/>
      <c r="L52" s="303">
        <v>0.5</v>
      </c>
      <c r="M52" s="39" t="s">
        <v>443</v>
      </c>
      <c r="N52" s="352"/>
      <c r="O52" s="352"/>
      <c r="P52" s="396">
        <v>3</v>
      </c>
      <c r="Q52" s="397">
        <v>2</v>
      </c>
      <c r="R52" s="352"/>
      <c r="S52" s="352"/>
      <c r="T52" s="421">
        <v>45444</v>
      </c>
      <c r="U52" s="421">
        <v>45657</v>
      </c>
      <c r="V52" s="352">
        <v>213</v>
      </c>
      <c r="W52" s="38">
        <v>3</v>
      </c>
      <c r="X52" s="89" t="s">
        <v>322</v>
      </c>
      <c r="Y52" s="89" t="s">
        <v>336</v>
      </c>
      <c r="Z52" s="39" t="s">
        <v>343</v>
      </c>
      <c r="AA52" s="39" t="s">
        <v>450</v>
      </c>
      <c r="AB52" s="38" t="s">
        <v>321</v>
      </c>
      <c r="AC52" s="39" t="s">
        <v>512</v>
      </c>
      <c r="AD52" s="320">
        <v>45000000</v>
      </c>
      <c r="AE52" s="352"/>
      <c r="AF52" s="352"/>
      <c r="AG52" s="352"/>
      <c r="AH52" s="352"/>
      <c r="AI52" s="391">
        <v>1038274202</v>
      </c>
      <c r="AJ52" s="391">
        <v>1038274202</v>
      </c>
      <c r="AK52" s="259">
        <v>0</v>
      </c>
      <c r="AL52" s="352"/>
      <c r="AM52" s="352"/>
      <c r="AN52" s="360"/>
      <c r="AO52" s="89" t="s">
        <v>244</v>
      </c>
      <c r="AP52" s="276" t="s">
        <v>488</v>
      </c>
      <c r="AQ52" s="3"/>
      <c r="AR52" s="3"/>
      <c r="AS52" s="3"/>
      <c r="AT52" s="3"/>
      <c r="AU52" s="3"/>
      <c r="AV52" s="3"/>
      <c r="AW52" s="3"/>
      <c r="AX52" s="3"/>
      <c r="AY52" s="3"/>
    </row>
    <row r="53" spans="1:51" s="361" customFormat="1" ht="165">
      <c r="A53" s="39" t="s">
        <v>240</v>
      </c>
      <c r="B53" s="39" t="s">
        <v>196</v>
      </c>
      <c r="C53" s="87" t="s">
        <v>327</v>
      </c>
      <c r="D53" s="39" t="s">
        <v>208</v>
      </c>
      <c r="E53" s="39" t="s">
        <v>244</v>
      </c>
      <c r="F53" s="88">
        <v>2024130010147</v>
      </c>
      <c r="G53" s="226" t="s">
        <v>459</v>
      </c>
      <c r="H53" s="39" t="s">
        <v>439</v>
      </c>
      <c r="I53" s="39" t="s">
        <v>229</v>
      </c>
      <c r="J53" s="390">
        <v>2</v>
      </c>
      <c r="K53" s="352"/>
      <c r="L53" s="303">
        <v>0.5</v>
      </c>
      <c r="M53" s="39" t="s">
        <v>443</v>
      </c>
      <c r="N53" s="352"/>
      <c r="O53" s="352"/>
      <c r="P53" s="396">
        <v>3</v>
      </c>
      <c r="Q53" s="397">
        <v>2</v>
      </c>
      <c r="R53" s="352"/>
      <c r="S53" s="352"/>
      <c r="T53" s="421">
        <v>45444</v>
      </c>
      <c r="U53" s="421">
        <v>45657</v>
      </c>
      <c r="V53" s="352">
        <v>213</v>
      </c>
      <c r="W53" s="38">
        <v>3</v>
      </c>
      <c r="X53" s="89" t="s">
        <v>322</v>
      </c>
      <c r="Y53" s="89" t="s">
        <v>336</v>
      </c>
      <c r="Z53" s="39" t="s">
        <v>343</v>
      </c>
      <c r="AA53" s="39" t="s">
        <v>450</v>
      </c>
      <c r="AB53" s="38" t="s">
        <v>321</v>
      </c>
      <c r="AC53" s="39" t="s">
        <v>512</v>
      </c>
      <c r="AD53" s="320">
        <v>38000000</v>
      </c>
      <c r="AE53" s="352"/>
      <c r="AF53" s="352"/>
      <c r="AG53" s="352"/>
      <c r="AH53" s="352"/>
      <c r="AI53" s="391">
        <v>1038274202</v>
      </c>
      <c r="AJ53" s="391">
        <v>1038274202</v>
      </c>
      <c r="AK53" s="259">
        <v>0</v>
      </c>
      <c r="AL53" s="352"/>
      <c r="AM53" s="352"/>
      <c r="AN53" s="360"/>
      <c r="AO53" s="89" t="s">
        <v>244</v>
      </c>
      <c r="AP53" s="276" t="s">
        <v>488</v>
      </c>
      <c r="AQ53" s="3"/>
      <c r="AR53" s="3"/>
      <c r="AS53" s="3"/>
      <c r="AT53" s="3"/>
      <c r="AU53" s="3"/>
      <c r="AV53" s="3"/>
      <c r="AW53" s="3"/>
      <c r="AX53" s="3"/>
      <c r="AY53" s="3"/>
    </row>
    <row r="54" spans="1:51" s="361" customFormat="1" ht="165">
      <c r="A54" s="39" t="s">
        <v>240</v>
      </c>
      <c r="B54" s="39" t="s">
        <v>196</v>
      </c>
      <c r="C54" s="87" t="s">
        <v>327</v>
      </c>
      <c r="D54" s="39" t="s">
        <v>208</v>
      </c>
      <c r="E54" s="39" t="s">
        <v>244</v>
      </c>
      <c r="F54" s="88">
        <v>2024130010147</v>
      </c>
      <c r="G54" s="226" t="s">
        <v>459</v>
      </c>
      <c r="H54" s="39" t="s">
        <v>439</v>
      </c>
      <c r="I54" s="39" t="s">
        <v>229</v>
      </c>
      <c r="J54" s="390">
        <v>2</v>
      </c>
      <c r="K54" s="352"/>
      <c r="L54" s="303">
        <v>0.5</v>
      </c>
      <c r="M54" s="39" t="s">
        <v>443</v>
      </c>
      <c r="N54" s="352"/>
      <c r="O54" s="352"/>
      <c r="P54" s="396">
        <v>3</v>
      </c>
      <c r="Q54" s="397">
        <v>2</v>
      </c>
      <c r="R54" s="352"/>
      <c r="S54" s="352"/>
      <c r="T54" s="421">
        <v>45444</v>
      </c>
      <c r="U54" s="421">
        <v>45657</v>
      </c>
      <c r="V54" s="352">
        <v>213</v>
      </c>
      <c r="W54" s="38">
        <v>3</v>
      </c>
      <c r="X54" s="89" t="s">
        <v>322</v>
      </c>
      <c r="Y54" s="89" t="s">
        <v>336</v>
      </c>
      <c r="Z54" s="39" t="s">
        <v>343</v>
      </c>
      <c r="AA54" s="39" t="s">
        <v>450</v>
      </c>
      <c r="AB54" s="38" t="s">
        <v>321</v>
      </c>
      <c r="AC54" s="39" t="s">
        <v>512</v>
      </c>
      <c r="AD54" s="320">
        <v>18000000</v>
      </c>
      <c r="AE54" s="352"/>
      <c r="AF54" s="352"/>
      <c r="AG54" s="352"/>
      <c r="AH54" s="352"/>
      <c r="AI54" s="391">
        <v>1038274202</v>
      </c>
      <c r="AJ54" s="391">
        <v>1038274202</v>
      </c>
      <c r="AK54" s="259">
        <v>0</v>
      </c>
      <c r="AL54" s="352"/>
      <c r="AM54" s="352"/>
      <c r="AN54" s="360"/>
      <c r="AO54" s="89" t="s">
        <v>244</v>
      </c>
      <c r="AP54" s="276" t="s">
        <v>488</v>
      </c>
      <c r="AQ54" s="3"/>
      <c r="AR54" s="3"/>
      <c r="AS54" s="3"/>
      <c r="AT54" s="3"/>
      <c r="AU54" s="3"/>
      <c r="AV54" s="3"/>
      <c r="AW54" s="3"/>
      <c r="AX54" s="3"/>
      <c r="AY54" s="3"/>
    </row>
    <row r="55" spans="1:51" s="361" customFormat="1" ht="114" customHeight="1">
      <c r="A55" s="39" t="s">
        <v>240</v>
      </c>
      <c r="B55" s="39" t="s">
        <v>196</v>
      </c>
      <c r="C55" s="87" t="s">
        <v>330</v>
      </c>
      <c r="D55" s="39" t="s">
        <v>208</v>
      </c>
      <c r="E55" s="39" t="s">
        <v>244</v>
      </c>
      <c r="F55" s="88">
        <v>2024130010147</v>
      </c>
      <c r="G55" s="226" t="s">
        <v>459</v>
      </c>
      <c r="H55" s="39" t="s">
        <v>439</v>
      </c>
      <c r="I55" s="39" t="s">
        <v>229</v>
      </c>
      <c r="J55" s="390">
        <v>2</v>
      </c>
      <c r="K55" s="352"/>
      <c r="L55" s="303">
        <v>0.5</v>
      </c>
      <c r="M55" s="39" t="s">
        <v>444</v>
      </c>
      <c r="N55" s="352"/>
      <c r="O55" s="352"/>
      <c r="P55" s="396">
        <v>3</v>
      </c>
      <c r="Q55" s="397">
        <v>2</v>
      </c>
      <c r="R55" s="352"/>
      <c r="S55" s="352"/>
      <c r="T55" s="421">
        <v>45444</v>
      </c>
      <c r="U55" s="421">
        <v>45657</v>
      </c>
      <c r="V55" s="352">
        <v>213</v>
      </c>
      <c r="W55" s="38">
        <v>3</v>
      </c>
      <c r="X55" s="89" t="s">
        <v>322</v>
      </c>
      <c r="Y55" s="89" t="s">
        <v>336</v>
      </c>
      <c r="Z55" s="39" t="s">
        <v>451</v>
      </c>
      <c r="AA55" s="39" t="s">
        <v>452</v>
      </c>
      <c r="AB55" s="38" t="s">
        <v>321</v>
      </c>
      <c r="AC55" s="39" t="s">
        <v>524</v>
      </c>
      <c r="AD55" s="320">
        <v>55000000</v>
      </c>
      <c r="AE55" s="352"/>
      <c r="AF55" s="352"/>
      <c r="AG55" s="352"/>
      <c r="AH55" s="352"/>
      <c r="AI55" s="391">
        <v>1038274202</v>
      </c>
      <c r="AJ55" s="391">
        <v>1038274202</v>
      </c>
      <c r="AK55" s="259">
        <v>0</v>
      </c>
      <c r="AL55" s="352"/>
      <c r="AM55" s="352"/>
      <c r="AN55" s="360"/>
      <c r="AO55" s="89" t="s">
        <v>244</v>
      </c>
      <c r="AP55" s="276" t="s">
        <v>472</v>
      </c>
      <c r="AQ55" s="3"/>
      <c r="AR55" s="3"/>
      <c r="AS55" s="3"/>
      <c r="AT55" s="3"/>
      <c r="AU55" s="3"/>
      <c r="AV55" s="3"/>
      <c r="AW55" s="3"/>
      <c r="AX55" s="3"/>
      <c r="AY55" s="3"/>
    </row>
    <row r="56" spans="1:51" s="361" customFormat="1" ht="165">
      <c r="A56" s="39" t="s">
        <v>240</v>
      </c>
      <c r="B56" s="39" t="s">
        <v>196</v>
      </c>
      <c r="C56" s="87" t="s">
        <v>327</v>
      </c>
      <c r="D56" s="39" t="s">
        <v>208</v>
      </c>
      <c r="E56" s="39" t="s">
        <v>244</v>
      </c>
      <c r="F56" s="88">
        <v>2024130010147</v>
      </c>
      <c r="G56" s="226" t="s">
        <v>459</v>
      </c>
      <c r="H56" s="39" t="s">
        <v>439</v>
      </c>
      <c r="I56" s="39" t="s">
        <v>229</v>
      </c>
      <c r="J56" s="390">
        <v>2</v>
      </c>
      <c r="K56" s="352"/>
      <c r="L56" s="303">
        <v>0.5</v>
      </c>
      <c r="M56" s="39" t="s">
        <v>444</v>
      </c>
      <c r="N56" s="352"/>
      <c r="O56" s="352"/>
      <c r="P56" s="396">
        <v>3</v>
      </c>
      <c r="Q56" s="397">
        <v>2</v>
      </c>
      <c r="R56" s="352"/>
      <c r="S56" s="352"/>
      <c r="T56" s="421">
        <v>45444</v>
      </c>
      <c r="U56" s="421">
        <v>45657</v>
      </c>
      <c r="V56" s="352">
        <v>213</v>
      </c>
      <c r="W56" s="38">
        <v>3</v>
      </c>
      <c r="X56" s="89" t="s">
        <v>322</v>
      </c>
      <c r="Y56" s="89" t="s">
        <v>336</v>
      </c>
      <c r="Z56" s="39" t="s">
        <v>451</v>
      </c>
      <c r="AA56" s="39" t="s">
        <v>452</v>
      </c>
      <c r="AB56" s="38" t="s">
        <v>321</v>
      </c>
      <c r="AC56" s="39" t="s">
        <v>512</v>
      </c>
      <c r="AD56" s="320">
        <v>14400000</v>
      </c>
      <c r="AE56" s="352"/>
      <c r="AF56" s="352"/>
      <c r="AG56" s="352"/>
      <c r="AH56" s="352"/>
      <c r="AI56" s="391">
        <v>1038274202</v>
      </c>
      <c r="AJ56" s="391">
        <v>1038274202</v>
      </c>
      <c r="AK56" s="259">
        <v>0</v>
      </c>
      <c r="AL56" s="352"/>
      <c r="AM56" s="352"/>
      <c r="AN56" s="360"/>
      <c r="AO56" s="89" t="s">
        <v>244</v>
      </c>
      <c r="AP56" s="276" t="s">
        <v>488</v>
      </c>
      <c r="AQ56" s="3"/>
      <c r="AR56" s="3"/>
      <c r="AS56" s="3"/>
      <c r="AT56" s="3"/>
      <c r="AU56" s="3"/>
      <c r="AV56" s="3"/>
      <c r="AW56" s="3"/>
      <c r="AX56" s="3"/>
      <c r="AY56" s="3"/>
    </row>
    <row r="57" spans="1:51" s="361" customFormat="1" ht="165">
      <c r="A57" s="39" t="s">
        <v>240</v>
      </c>
      <c r="B57" s="39" t="s">
        <v>196</v>
      </c>
      <c r="C57" s="87" t="s">
        <v>331</v>
      </c>
      <c r="D57" s="39" t="s">
        <v>208</v>
      </c>
      <c r="E57" s="39" t="s">
        <v>244</v>
      </c>
      <c r="F57" s="88">
        <v>2024130010147</v>
      </c>
      <c r="G57" s="226" t="s">
        <v>459</v>
      </c>
      <c r="H57" s="39" t="s">
        <v>439</v>
      </c>
      <c r="I57" s="39" t="s">
        <v>229</v>
      </c>
      <c r="J57" s="390">
        <v>2</v>
      </c>
      <c r="K57" s="352"/>
      <c r="L57" s="303">
        <v>0.5</v>
      </c>
      <c r="M57" s="39" t="s">
        <v>446</v>
      </c>
      <c r="N57" s="352"/>
      <c r="O57" s="352"/>
      <c r="P57" s="396">
        <v>3</v>
      </c>
      <c r="Q57" s="397">
        <v>2</v>
      </c>
      <c r="R57" s="352"/>
      <c r="S57" s="352"/>
      <c r="T57" s="421">
        <v>45444</v>
      </c>
      <c r="U57" s="421">
        <v>45657</v>
      </c>
      <c r="V57" s="352">
        <v>213</v>
      </c>
      <c r="W57" s="38">
        <v>3</v>
      </c>
      <c r="X57" s="89" t="s">
        <v>322</v>
      </c>
      <c r="Y57" s="89" t="s">
        <v>336</v>
      </c>
      <c r="Z57" s="39" t="s">
        <v>451</v>
      </c>
      <c r="AA57" s="39" t="s">
        <v>452</v>
      </c>
      <c r="AB57" s="38" t="s">
        <v>321</v>
      </c>
      <c r="AC57" s="39" t="s">
        <v>525</v>
      </c>
      <c r="AD57" s="320">
        <v>12000000</v>
      </c>
      <c r="AE57" s="352"/>
      <c r="AF57" s="352"/>
      <c r="AG57" s="352"/>
      <c r="AH57" s="352"/>
      <c r="AI57" s="391">
        <v>1038274202</v>
      </c>
      <c r="AJ57" s="391">
        <v>1038274202</v>
      </c>
      <c r="AK57" s="259">
        <v>0</v>
      </c>
      <c r="AL57" s="352"/>
      <c r="AM57" s="352"/>
      <c r="AN57" s="360"/>
      <c r="AO57" s="89" t="s">
        <v>244</v>
      </c>
      <c r="AP57" s="276" t="s">
        <v>488</v>
      </c>
      <c r="AQ57" s="3"/>
      <c r="AR57" s="3"/>
      <c r="AS57" s="3"/>
      <c r="AT57" s="3"/>
      <c r="AU57" s="3"/>
      <c r="AV57" s="3"/>
      <c r="AW57" s="3"/>
      <c r="AX57" s="3"/>
      <c r="AY57" s="3"/>
    </row>
    <row r="58" spans="1:51" s="361" customFormat="1" ht="165">
      <c r="A58" s="39" t="s">
        <v>240</v>
      </c>
      <c r="B58" s="39" t="s">
        <v>196</v>
      </c>
      <c r="C58" s="87" t="s">
        <v>327</v>
      </c>
      <c r="D58" s="39" t="s">
        <v>208</v>
      </c>
      <c r="E58" s="39" t="s">
        <v>244</v>
      </c>
      <c r="F58" s="88">
        <v>2024130010147</v>
      </c>
      <c r="G58" s="226" t="s">
        <v>459</v>
      </c>
      <c r="H58" s="39" t="s">
        <v>439</v>
      </c>
      <c r="I58" s="39" t="s">
        <v>229</v>
      </c>
      <c r="J58" s="390">
        <v>2</v>
      </c>
      <c r="K58" s="352"/>
      <c r="L58" s="303">
        <v>0.5</v>
      </c>
      <c r="M58" s="39" t="s">
        <v>446</v>
      </c>
      <c r="N58" s="352"/>
      <c r="O58" s="352"/>
      <c r="P58" s="396">
        <v>3</v>
      </c>
      <c r="Q58" s="397">
        <v>2</v>
      </c>
      <c r="R58" s="352"/>
      <c r="S58" s="352"/>
      <c r="T58" s="421">
        <v>45444</v>
      </c>
      <c r="U58" s="421">
        <v>45657</v>
      </c>
      <c r="V58" s="352">
        <v>213</v>
      </c>
      <c r="W58" s="38">
        <v>3</v>
      </c>
      <c r="X58" s="89" t="s">
        <v>322</v>
      </c>
      <c r="Y58" s="89" t="s">
        <v>336</v>
      </c>
      <c r="Z58" s="39" t="s">
        <v>454</v>
      </c>
      <c r="AA58" s="39" t="s">
        <v>455</v>
      </c>
      <c r="AB58" s="38" t="s">
        <v>321</v>
      </c>
      <c r="AC58" s="39" t="s">
        <v>512</v>
      </c>
      <c r="AD58" s="320">
        <v>17600000</v>
      </c>
      <c r="AE58" s="352"/>
      <c r="AF58" s="352"/>
      <c r="AG58" s="352"/>
      <c r="AH58" s="352"/>
      <c r="AI58" s="391">
        <v>1038274202</v>
      </c>
      <c r="AJ58" s="391">
        <v>1038274202</v>
      </c>
      <c r="AK58" s="259">
        <v>0</v>
      </c>
      <c r="AL58" s="352"/>
      <c r="AM58" s="352"/>
      <c r="AN58" s="360"/>
      <c r="AO58" s="89" t="s">
        <v>244</v>
      </c>
      <c r="AP58" s="276" t="s">
        <v>488</v>
      </c>
      <c r="AQ58" s="3"/>
      <c r="AR58" s="3"/>
      <c r="AS58" s="3"/>
      <c r="AT58" s="3"/>
      <c r="AU58" s="3"/>
      <c r="AV58" s="3"/>
      <c r="AW58" s="3"/>
      <c r="AX58" s="3"/>
      <c r="AY58" s="3"/>
    </row>
    <row r="59" spans="1:51" s="361" customFormat="1" ht="65.400000000000006" customHeight="1">
      <c r="A59" s="39" t="s">
        <v>240</v>
      </c>
      <c r="B59" s="39" t="s">
        <v>196</v>
      </c>
      <c r="C59" s="87" t="s">
        <v>332</v>
      </c>
      <c r="D59" s="39" t="s">
        <v>208</v>
      </c>
      <c r="E59" s="39" t="s">
        <v>244</v>
      </c>
      <c r="F59" s="88">
        <v>2024130010147</v>
      </c>
      <c r="G59" s="226" t="s">
        <v>459</v>
      </c>
      <c r="H59" s="39" t="s">
        <v>439</v>
      </c>
      <c r="I59" s="39" t="s">
        <v>229</v>
      </c>
      <c r="J59" s="390">
        <v>2</v>
      </c>
      <c r="K59" s="352"/>
      <c r="L59" s="303">
        <v>0.5</v>
      </c>
      <c r="M59" s="226" t="s">
        <v>445</v>
      </c>
      <c r="N59" s="352"/>
      <c r="O59" s="352"/>
      <c r="P59" s="396">
        <v>3</v>
      </c>
      <c r="Q59" s="397">
        <v>2</v>
      </c>
      <c r="R59" s="352"/>
      <c r="S59" s="352"/>
      <c r="T59" s="421">
        <v>45444</v>
      </c>
      <c r="U59" s="421">
        <v>45657</v>
      </c>
      <c r="V59" s="352">
        <v>213</v>
      </c>
      <c r="W59" s="38">
        <v>3</v>
      </c>
      <c r="X59" s="89" t="s">
        <v>322</v>
      </c>
      <c r="Y59" s="89" t="s">
        <v>336</v>
      </c>
      <c r="Z59" s="39" t="s">
        <v>456</v>
      </c>
      <c r="AA59" s="39" t="s">
        <v>457</v>
      </c>
      <c r="AB59" s="38" t="s">
        <v>321</v>
      </c>
      <c r="AC59" s="39" t="s">
        <v>512</v>
      </c>
      <c r="AD59" s="320">
        <v>18000000</v>
      </c>
      <c r="AE59" s="352"/>
      <c r="AF59" s="352"/>
      <c r="AG59" s="352"/>
      <c r="AH59" s="352"/>
      <c r="AI59" s="391">
        <v>1038274202</v>
      </c>
      <c r="AJ59" s="391">
        <v>1038274202</v>
      </c>
      <c r="AK59" s="259">
        <v>0</v>
      </c>
      <c r="AL59" s="352"/>
      <c r="AM59" s="352"/>
      <c r="AN59" s="360"/>
      <c r="AO59" s="89" t="s">
        <v>244</v>
      </c>
      <c r="AP59" s="276" t="s">
        <v>472</v>
      </c>
      <c r="AQ59" s="3"/>
      <c r="AR59" s="3"/>
      <c r="AS59" s="3"/>
      <c r="AT59" s="3"/>
      <c r="AU59" s="3"/>
      <c r="AV59" s="3"/>
      <c r="AW59" s="3"/>
      <c r="AX59" s="3"/>
      <c r="AY59" s="3"/>
    </row>
    <row r="60" spans="1:51" s="361" customFormat="1" ht="65.400000000000006" customHeight="1">
      <c r="A60" s="39" t="s">
        <v>240</v>
      </c>
      <c r="B60" s="39" t="s">
        <v>196</v>
      </c>
      <c r="C60" s="87" t="s">
        <v>327</v>
      </c>
      <c r="D60" s="39" t="s">
        <v>208</v>
      </c>
      <c r="E60" s="39" t="s">
        <v>244</v>
      </c>
      <c r="F60" s="88">
        <v>2024130010147</v>
      </c>
      <c r="G60" s="226" t="s">
        <v>459</v>
      </c>
      <c r="H60" s="39" t="s">
        <v>439</v>
      </c>
      <c r="I60" s="39" t="s">
        <v>229</v>
      </c>
      <c r="J60" s="390">
        <v>2</v>
      </c>
      <c r="K60" s="352"/>
      <c r="L60" s="303">
        <v>0.5</v>
      </c>
      <c r="M60" s="226" t="s">
        <v>445</v>
      </c>
      <c r="N60" s="352"/>
      <c r="O60" s="352"/>
      <c r="P60" s="396">
        <v>3</v>
      </c>
      <c r="Q60" s="397">
        <v>2</v>
      </c>
      <c r="R60" s="352"/>
      <c r="S60" s="352"/>
      <c r="T60" s="421">
        <v>45444</v>
      </c>
      <c r="U60" s="421">
        <v>45657</v>
      </c>
      <c r="V60" s="352">
        <v>213</v>
      </c>
      <c r="W60" s="38">
        <v>3</v>
      </c>
      <c r="X60" s="89" t="s">
        <v>322</v>
      </c>
      <c r="Y60" s="89" t="s">
        <v>336</v>
      </c>
      <c r="Z60" s="39" t="s">
        <v>456</v>
      </c>
      <c r="AA60" s="39" t="s">
        <v>457</v>
      </c>
      <c r="AB60" s="38" t="s">
        <v>321</v>
      </c>
      <c r="AC60" s="39" t="s">
        <v>512</v>
      </c>
      <c r="AD60" s="320">
        <v>19200000</v>
      </c>
      <c r="AE60" s="352"/>
      <c r="AF60" s="352"/>
      <c r="AG60" s="352"/>
      <c r="AH60" s="352"/>
      <c r="AI60" s="391">
        <v>1038274202</v>
      </c>
      <c r="AJ60" s="391">
        <v>1038274202</v>
      </c>
      <c r="AK60" s="259">
        <v>0</v>
      </c>
      <c r="AL60" s="352"/>
      <c r="AM60" s="352"/>
      <c r="AN60" s="360"/>
      <c r="AO60" s="89" t="s">
        <v>244</v>
      </c>
      <c r="AP60" s="276" t="s">
        <v>488</v>
      </c>
      <c r="AQ60" s="3"/>
      <c r="AR60" s="3"/>
      <c r="AS60" s="3"/>
      <c r="AT60" s="3"/>
      <c r="AU60" s="3"/>
      <c r="AV60" s="3"/>
      <c r="AW60" s="3"/>
      <c r="AX60" s="3"/>
      <c r="AY60" s="3"/>
    </row>
    <row r="61" spans="1:51" s="361" customFormat="1" ht="65.400000000000006" customHeight="1">
      <c r="A61" s="39" t="s">
        <v>240</v>
      </c>
      <c r="B61" s="39" t="s">
        <v>196</v>
      </c>
      <c r="C61" s="87" t="s">
        <v>332</v>
      </c>
      <c r="D61" s="39" t="s">
        <v>208</v>
      </c>
      <c r="E61" s="350" t="s">
        <v>244</v>
      </c>
      <c r="F61" s="351">
        <v>2024130010147</v>
      </c>
      <c r="G61" s="226" t="s">
        <v>459</v>
      </c>
      <c r="H61" s="39" t="s">
        <v>439</v>
      </c>
      <c r="I61" s="39" t="s">
        <v>229</v>
      </c>
      <c r="J61" s="390">
        <v>2</v>
      </c>
      <c r="K61" s="352"/>
      <c r="L61" s="303">
        <v>0.5</v>
      </c>
      <c r="M61" s="226" t="s">
        <v>447</v>
      </c>
      <c r="N61" s="352"/>
      <c r="O61" s="352"/>
      <c r="P61" s="396">
        <v>3</v>
      </c>
      <c r="Q61" s="397">
        <v>2</v>
      </c>
      <c r="R61" s="352"/>
      <c r="S61" s="352"/>
      <c r="T61" s="421">
        <v>45444</v>
      </c>
      <c r="U61" s="421">
        <v>45657</v>
      </c>
      <c r="V61" s="352">
        <v>213</v>
      </c>
      <c r="W61" s="38">
        <v>3</v>
      </c>
      <c r="X61" s="89" t="s">
        <v>322</v>
      </c>
      <c r="Y61" s="89" t="s">
        <v>336</v>
      </c>
      <c r="Z61" s="39" t="s">
        <v>453</v>
      </c>
      <c r="AA61" s="39" t="s">
        <v>458</v>
      </c>
      <c r="AB61" s="38" t="s">
        <v>321</v>
      </c>
      <c r="AC61" s="39" t="s">
        <v>526</v>
      </c>
      <c r="AD61" s="320">
        <v>491378573</v>
      </c>
      <c r="AE61" s="352"/>
      <c r="AF61" s="352"/>
      <c r="AG61" s="352"/>
      <c r="AH61" s="352"/>
      <c r="AI61" s="391">
        <v>1038274202</v>
      </c>
      <c r="AJ61" s="391">
        <v>1038274202</v>
      </c>
      <c r="AK61" s="259">
        <v>0</v>
      </c>
      <c r="AL61" s="352"/>
      <c r="AM61" s="352"/>
      <c r="AN61" s="360"/>
      <c r="AO61" s="89" t="s">
        <v>244</v>
      </c>
      <c r="AP61" s="276" t="s">
        <v>472</v>
      </c>
      <c r="AQ61" s="3"/>
      <c r="AR61" s="3"/>
      <c r="AS61" s="3"/>
      <c r="AT61" s="3"/>
      <c r="AU61" s="3"/>
      <c r="AV61" s="3"/>
      <c r="AW61" s="3"/>
      <c r="AX61" s="3"/>
      <c r="AY61" s="3"/>
    </row>
    <row r="62" spans="1:51" s="361" customFormat="1" ht="65.400000000000006" customHeight="1">
      <c r="A62" s="39" t="s">
        <v>240</v>
      </c>
      <c r="B62" s="39" t="s">
        <v>196</v>
      </c>
      <c r="C62" s="87" t="s">
        <v>332</v>
      </c>
      <c r="D62" s="39" t="s">
        <v>208</v>
      </c>
      <c r="E62" s="350" t="s">
        <v>244</v>
      </c>
      <c r="F62" s="351">
        <v>2024130010147</v>
      </c>
      <c r="G62" s="226" t="s">
        <v>459</v>
      </c>
      <c r="H62" s="39" t="s">
        <v>439</v>
      </c>
      <c r="I62" s="39" t="s">
        <v>229</v>
      </c>
      <c r="J62" s="390">
        <v>2</v>
      </c>
      <c r="K62" s="352"/>
      <c r="L62" s="303">
        <v>0.5</v>
      </c>
      <c r="M62" s="226" t="s">
        <v>447</v>
      </c>
      <c r="N62" s="352"/>
      <c r="O62" s="352"/>
      <c r="P62" s="396">
        <v>3</v>
      </c>
      <c r="Q62" s="397">
        <v>2</v>
      </c>
      <c r="R62" s="352"/>
      <c r="S62" s="352"/>
      <c r="T62" s="421">
        <v>45444</v>
      </c>
      <c r="U62" s="421">
        <v>45657</v>
      </c>
      <c r="V62" s="352">
        <v>213</v>
      </c>
      <c r="W62" s="38">
        <v>3</v>
      </c>
      <c r="X62" s="89" t="s">
        <v>322</v>
      </c>
      <c r="Y62" s="89" t="s">
        <v>336</v>
      </c>
      <c r="Z62" s="39" t="s">
        <v>453</v>
      </c>
      <c r="AA62" s="39" t="s">
        <v>458</v>
      </c>
      <c r="AB62" s="38" t="s">
        <v>321</v>
      </c>
      <c r="AC62" s="39" t="s">
        <v>512</v>
      </c>
      <c r="AD62" s="320">
        <v>15000000</v>
      </c>
      <c r="AE62" s="352"/>
      <c r="AF62" s="352"/>
      <c r="AG62" s="352"/>
      <c r="AH62" s="352"/>
      <c r="AI62" s="391">
        <v>1038274202</v>
      </c>
      <c r="AJ62" s="391">
        <v>1038274202</v>
      </c>
      <c r="AK62" s="259">
        <v>0</v>
      </c>
      <c r="AL62" s="352"/>
      <c r="AM62" s="352"/>
      <c r="AN62" s="360"/>
      <c r="AO62" s="89" t="s">
        <v>244</v>
      </c>
      <c r="AP62" s="276" t="s">
        <v>488</v>
      </c>
      <c r="AQ62" s="3"/>
      <c r="AR62" s="3"/>
      <c r="AS62" s="3"/>
      <c r="AT62" s="3"/>
      <c r="AU62" s="3"/>
      <c r="AV62" s="3"/>
      <c r="AW62" s="3"/>
      <c r="AX62" s="3"/>
      <c r="AY62" s="3"/>
    </row>
    <row r="63" spans="1:51" s="361" customFormat="1" ht="165">
      <c r="A63" s="39" t="s">
        <v>240</v>
      </c>
      <c r="B63" s="39" t="s">
        <v>196</v>
      </c>
      <c r="C63" s="87" t="s">
        <v>332</v>
      </c>
      <c r="D63" s="39" t="s">
        <v>208</v>
      </c>
      <c r="E63" s="39" t="s">
        <v>244</v>
      </c>
      <c r="F63" s="88">
        <v>2024130010147</v>
      </c>
      <c r="G63" s="226" t="s">
        <v>459</v>
      </c>
      <c r="H63" s="39" t="s">
        <v>439</v>
      </c>
      <c r="I63" s="39" t="s">
        <v>229</v>
      </c>
      <c r="J63" s="390">
        <v>2</v>
      </c>
      <c r="K63" s="352"/>
      <c r="L63" s="303">
        <v>0.5</v>
      </c>
      <c r="M63" s="226" t="s">
        <v>279</v>
      </c>
      <c r="N63" s="352"/>
      <c r="O63" s="352"/>
      <c r="P63" s="396">
        <v>3</v>
      </c>
      <c r="Q63" s="397">
        <v>2</v>
      </c>
      <c r="R63" s="352"/>
      <c r="S63" s="352"/>
      <c r="T63" s="421">
        <v>45444</v>
      </c>
      <c r="U63" s="421">
        <v>45657</v>
      </c>
      <c r="V63" s="352">
        <v>213</v>
      </c>
      <c r="W63" s="38">
        <v>3</v>
      </c>
      <c r="X63" s="89" t="s">
        <v>322</v>
      </c>
      <c r="Y63" s="89" t="s">
        <v>336</v>
      </c>
      <c r="Z63" s="39" t="s">
        <v>453</v>
      </c>
      <c r="AA63" s="39" t="s">
        <v>458</v>
      </c>
      <c r="AB63" s="38" t="s">
        <v>321</v>
      </c>
      <c r="AC63" s="39" t="s">
        <v>527</v>
      </c>
      <c r="AD63" s="320">
        <v>52000000</v>
      </c>
      <c r="AE63" s="352"/>
      <c r="AF63" s="352"/>
      <c r="AG63" s="352"/>
      <c r="AH63" s="352"/>
      <c r="AI63" s="391">
        <v>1038274202</v>
      </c>
      <c r="AJ63" s="391">
        <v>1038274202</v>
      </c>
      <c r="AK63" s="259">
        <v>0</v>
      </c>
      <c r="AL63" s="352"/>
      <c r="AM63" s="352"/>
      <c r="AN63" s="360"/>
      <c r="AO63" s="89" t="s">
        <v>244</v>
      </c>
      <c r="AP63" s="276" t="s">
        <v>488</v>
      </c>
      <c r="AQ63" s="3"/>
      <c r="AR63" s="3"/>
      <c r="AS63" s="3"/>
      <c r="AT63" s="3"/>
      <c r="AU63" s="3"/>
      <c r="AV63" s="3"/>
      <c r="AW63" s="3"/>
      <c r="AX63" s="3"/>
      <c r="AY63" s="3"/>
    </row>
    <row r="64" spans="1:51" s="361" customFormat="1" ht="165">
      <c r="A64" s="39" t="s">
        <v>240</v>
      </c>
      <c r="B64" s="39" t="s">
        <v>196</v>
      </c>
      <c r="C64" s="87" t="s">
        <v>327</v>
      </c>
      <c r="D64" s="39" t="s">
        <v>208</v>
      </c>
      <c r="E64" s="39" t="s">
        <v>244</v>
      </c>
      <c r="F64" s="88">
        <v>2024130010147</v>
      </c>
      <c r="G64" s="226" t="s">
        <v>459</v>
      </c>
      <c r="H64" s="39" t="s">
        <v>439</v>
      </c>
      <c r="I64" s="39" t="s">
        <v>229</v>
      </c>
      <c r="J64" s="390">
        <v>2</v>
      </c>
      <c r="K64" s="352"/>
      <c r="L64" s="303">
        <v>0.5</v>
      </c>
      <c r="M64" s="226" t="s">
        <v>279</v>
      </c>
      <c r="N64" s="352"/>
      <c r="O64" s="352"/>
      <c r="P64" s="396">
        <v>3</v>
      </c>
      <c r="Q64" s="397">
        <v>2</v>
      </c>
      <c r="R64" s="352"/>
      <c r="S64" s="352"/>
      <c r="T64" s="421">
        <v>45444</v>
      </c>
      <c r="U64" s="421">
        <v>45657</v>
      </c>
      <c r="V64" s="352">
        <v>213</v>
      </c>
      <c r="W64" s="38">
        <v>3</v>
      </c>
      <c r="X64" s="89" t="s">
        <v>322</v>
      </c>
      <c r="Y64" s="89" t="s">
        <v>336</v>
      </c>
      <c r="Z64" s="39" t="s">
        <v>453</v>
      </c>
      <c r="AA64" s="39" t="s">
        <v>458</v>
      </c>
      <c r="AB64" s="38" t="s">
        <v>321</v>
      </c>
      <c r="AC64" s="39" t="s">
        <v>528</v>
      </c>
      <c r="AD64" s="320">
        <v>50000000</v>
      </c>
      <c r="AE64" s="352"/>
      <c r="AF64" s="352"/>
      <c r="AG64" s="352"/>
      <c r="AH64" s="352"/>
      <c r="AI64" s="391">
        <v>1038274202</v>
      </c>
      <c r="AJ64" s="391">
        <v>1038274202</v>
      </c>
      <c r="AK64" s="259">
        <v>0</v>
      </c>
      <c r="AL64" s="352"/>
      <c r="AM64" s="352"/>
      <c r="AN64" s="360"/>
      <c r="AO64" s="89" t="s">
        <v>244</v>
      </c>
      <c r="AP64" s="276" t="s">
        <v>488</v>
      </c>
      <c r="AQ64" s="3"/>
      <c r="AR64" s="3"/>
      <c r="AS64" s="3"/>
      <c r="AT64" s="3"/>
      <c r="AU64" s="3"/>
      <c r="AV64" s="3"/>
      <c r="AW64" s="3"/>
      <c r="AX64" s="3"/>
      <c r="AY64" s="3"/>
    </row>
    <row r="65" spans="1:51" s="361" customFormat="1" ht="165">
      <c r="A65" s="39" t="s">
        <v>240</v>
      </c>
      <c r="B65" s="39" t="s">
        <v>196</v>
      </c>
      <c r="C65" s="87" t="s">
        <v>327</v>
      </c>
      <c r="D65" s="39" t="s">
        <v>208</v>
      </c>
      <c r="E65" s="39" t="s">
        <v>244</v>
      </c>
      <c r="F65" s="88">
        <v>2024130010147</v>
      </c>
      <c r="G65" s="226" t="s">
        <v>459</v>
      </c>
      <c r="H65" s="39" t="s">
        <v>439</v>
      </c>
      <c r="I65" s="39" t="s">
        <v>229</v>
      </c>
      <c r="J65" s="390">
        <v>2</v>
      </c>
      <c r="K65" s="352"/>
      <c r="L65" s="303">
        <v>0.5</v>
      </c>
      <c r="M65" s="226" t="s">
        <v>279</v>
      </c>
      <c r="N65" s="352"/>
      <c r="O65" s="352"/>
      <c r="P65" s="396">
        <v>3</v>
      </c>
      <c r="Q65" s="397">
        <v>2</v>
      </c>
      <c r="R65" s="352"/>
      <c r="S65" s="352"/>
      <c r="T65" s="421">
        <v>45444</v>
      </c>
      <c r="U65" s="421">
        <v>45657</v>
      </c>
      <c r="V65" s="352">
        <v>213</v>
      </c>
      <c r="W65" s="38">
        <v>3</v>
      </c>
      <c r="X65" s="89" t="s">
        <v>322</v>
      </c>
      <c r="Y65" s="89" t="s">
        <v>336</v>
      </c>
      <c r="Z65" s="39" t="s">
        <v>453</v>
      </c>
      <c r="AA65" s="39" t="s">
        <v>458</v>
      </c>
      <c r="AB65" s="38" t="s">
        <v>321</v>
      </c>
      <c r="AC65" s="39" t="s">
        <v>529</v>
      </c>
      <c r="AD65" s="320">
        <v>22000000</v>
      </c>
      <c r="AE65" s="352"/>
      <c r="AF65" s="352"/>
      <c r="AG65" s="352"/>
      <c r="AH65" s="352"/>
      <c r="AI65" s="391">
        <v>1038274202</v>
      </c>
      <c r="AJ65" s="391">
        <v>1038274202</v>
      </c>
      <c r="AK65" s="259">
        <v>0</v>
      </c>
      <c r="AL65" s="352"/>
      <c r="AM65" s="352"/>
      <c r="AN65" s="360"/>
      <c r="AO65" s="89" t="s">
        <v>244</v>
      </c>
      <c r="AP65" s="276" t="s">
        <v>488</v>
      </c>
      <c r="AQ65" s="3"/>
      <c r="AR65" s="3"/>
      <c r="AS65" s="3"/>
      <c r="AT65" s="3"/>
      <c r="AU65" s="3"/>
      <c r="AV65" s="3"/>
      <c r="AW65" s="3"/>
      <c r="AX65" s="3"/>
      <c r="AY65" s="3"/>
    </row>
    <row r="66" spans="1:51" s="363" customFormat="1" ht="105">
      <c r="A66" s="91" t="s">
        <v>239</v>
      </c>
      <c r="B66" s="91" t="s">
        <v>197</v>
      </c>
      <c r="C66" s="92" t="s">
        <v>330</v>
      </c>
      <c r="D66" s="91" t="s">
        <v>209</v>
      </c>
      <c r="E66" s="91" t="s">
        <v>245</v>
      </c>
      <c r="F66" s="93">
        <v>2024130010130</v>
      </c>
      <c r="G66" s="91" t="s">
        <v>259</v>
      </c>
      <c r="H66" s="91" t="s">
        <v>283</v>
      </c>
      <c r="I66" s="91" t="s">
        <v>230</v>
      </c>
      <c r="J66" s="390">
        <v>5905</v>
      </c>
      <c r="K66" s="95"/>
      <c r="L66" s="304">
        <v>0.5</v>
      </c>
      <c r="M66" s="124" t="s">
        <v>273</v>
      </c>
      <c r="N66" s="95"/>
      <c r="O66" s="95"/>
      <c r="P66" s="398">
        <v>6700</v>
      </c>
      <c r="Q66" s="398">
        <v>5905</v>
      </c>
      <c r="R66" s="95"/>
      <c r="S66" s="95"/>
      <c r="T66" s="422">
        <v>45444</v>
      </c>
      <c r="U66" s="422">
        <v>45657</v>
      </c>
      <c r="V66" s="423">
        <v>213</v>
      </c>
      <c r="W66" s="91">
        <v>6700</v>
      </c>
      <c r="X66" s="96" t="s">
        <v>322</v>
      </c>
      <c r="Y66" s="95" t="s">
        <v>329</v>
      </c>
      <c r="Z66" s="96" t="s">
        <v>353</v>
      </c>
      <c r="AA66" s="96" t="s">
        <v>354</v>
      </c>
      <c r="AB66" s="98" t="s">
        <v>321</v>
      </c>
      <c r="AC66" s="328" t="s">
        <v>530</v>
      </c>
      <c r="AD66" s="329">
        <v>2022279980.7</v>
      </c>
      <c r="AE66" s="95"/>
      <c r="AF66" s="95"/>
      <c r="AG66" s="95"/>
      <c r="AH66" s="95"/>
      <c r="AI66" s="433">
        <v>6031652857.21</v>
      </c>
      <c r="AJ66" s="433">
        <v>6031652857.21</v>
      </c>
      <c r="AK66" s="95"/>
      <c r="AL66" s="95"/>
      <c r="AM66" s="95"/>
      <c r="AN66" s="362"/>
      <c r="AO66" s="96" t="s">
        <v>245</v>
      </c>
      <c r="AP66" s="278" t="s">
        <v>470</v>
      </c>
      <c r="AQ66" s="3"/>
      <c r="AR66" s="3"/>
      <c r="AS66" s="3"/>
      <c r="AT66" s="3"/>
      <c r="AU66" s="3"/>
      <c r="AV66" s="3"/>
      <c r="AW66" s="3"/>
      <c r="AX66" s="3"/>
      <c r="AY66" s="3"/>
    </row>
    <row r="67" spans="1:51" s="363" customFormat="1" ht="105">
      <c r="A67" s="91" t="s">
        <v>239</v>
      </c>
      <c r="B67" s="91" t="s">
        <v>197</v>
      </c>
      <c r="C67" s="92" t="s">
        <v>330</v>
      </c>
      <c r="D67" s="91" t="s">
        <v>209</v>
      </c>
      <c r="E67" s="91" t="s">
        <v>245</v>
      </c>
      <c r="F67" s="93">
        <v>2024130010130</v>
      </c>
      <c r="G67" s="91" t="s">
        <v>259</v>
      </c>
      <c r="H67" s="91" t="s">
        <v>283</v>
      </c>
      <c r="I67" s="91" t="s">
        <v>230</v>
      </c>
      <c r="J67" s="390">
        <v>5905</v>
      </c>
      <c r="K67" s="95"/>
      <c r="L67" s="304">
        <v>0.5</v>
      </c>
      <c r="M67" s="124" t="s">
        <v>273</v>
      </c>
      <c r="N67" s="95"/>
      <c r="O67" s="95"/>
      <c r="P67" s="398">
        <v>6700</v>
      </c>
      <c r="Q67" s="398">
        <v>5905</v>
      </c>
      <c r="R67" s="95"/>
      <c r="S67" s="95"/>
      <c r="T67" s="422">
        <v>45444</v>
      </c>
      <c r="U67" s="422">
        <v>45657</v>
      </c>
      <c r="V67" s="423">
        <v>213</v>
      </c>
      <c r="W67" s="91">
        <v>6700</v>
      </c>
      <c r="X67" s="96" t="s">
        <v>322</v>
      </c>
      <c r="Y67" s="95" t="s">
        <v>329</v>
      </c>
      <c r="Z67" s="96" t="s">
        <v>353</v>
      </c>
      <c r="AA67" s="96" t="s">
        <v>354</v>
      </c>
      <c r="AB67" s="98" t="s">
        <v>321</v>
      </c>
      <c r="AC67" s="124" t="s">
        <v>512</v>
      </c>
      <c r="AD67" s="329">
        <v>842745126.99999976</v>
      </c>
      <c r="AE67" s="95"/>
      <c r="AF67" s="95"/>
      <c r="AG67" s="95"/>
      <c r="AH67" s="95"/>
      <c r="AI67" s="433">
        <v>6031652857.21</v>
      </c>
      <c r="AJ67" s="433">
        <v>6031652857.21</v>
      </c>
      <c r="AK67" s="95"/>
      <c r="AL67" s="95"/>
      <c r="AM67" s="95"/>
      <c r="AN67" s="362"/>
      <c r="AO67" s="96" t="s">
        <v>245</v>
      </c>
      <c r="AP67" s="278" t="s">
        <v>470</v>
      </c>
      <c r="AQ67" s="3"/>
      <c r="AR67" s="3"/>
      <c r="AS67" s="3"/>
      <c r="AT67" s="3"/>
      <c r="AU67" s="3"/>
      <c r="AV67" s="3"/>
      <c r="AW67" s="3"/>
      <c r="AX67" s="3"/>
      <c r="AY67" s="3"/>
    </row>
    <row r="68" spans="1:51" s="363" customFormat="1" ht="105">
      <c r="A68" s="91" t="s">
        <v>239</v>
      </c>
      <c r="B68" s="91" t="s">
        <v>197</v>
      </c>
      <c r="C68" s="92" t="s">
        <v>330</v>
      </c>
      <c r="D68" s="91" t="s">
        <v>209</v>
      </c>
      <c r="E68" s="91" t="s">
        <v>245</v>
      </c>
      <c r="F68" s="93">
        <v>2024130010130</v>
      </c>
      <c r="G68" s="91" t="s">
        <v>259</v>
      </c>
      <c r="H68" s="91" t="s">
        <v>283</v>
      </c>
      <c r="I68" s="91" t="s">
        <v>230</v>
      </c>
      <c r="J68" s="390">
        <v>5905</v>
      </c>
      <c r="K68" s="95"/>
      <c r="L68" s="304">
        <v>0.5</v>
      </c>
      <c r="M68" s="96" t="s">
        <v>389</v>
      </c>
      <c r="N68" s="95"/>
      <c r="O68" s="95"/>
      <c r="P68" s="398">
        <v>6700</v>
      </c>
      <c r="Q68" s="398">
        <v>5905</v>
      </c>
      <c r="R68" s="95"/>
      <c r="S68" s="95"/>
      <c r="T68" s="422">
        <v>45444</v>
      </c>
      <c r="U68" s="422">
        <v>45657</v>
      </c>
      <c r="V68" s="423">
        <v>213</v>
      </c>
      <c r="W68" s="91">
        <v>6700</v>
      </c>
      <c r="X68" s="96" t="s">
        <v>322</v>
      </c>
      <c r="Y68" s="95" t="s">
        <v>329</v>
      </c>
      <c r="Z68" s="96" t="s">
        <v>355</v>
      </c>
      <c r="AA68" s="96" t="s">
        <v>356</v>
      </c>
      <c r="AB68" s="98" t="s">
        <v>321</v>
      </c>
      <c r="AC68" s="124" t="s">
        <v>530</v>
      </c>
      <c r="AD68" s="329">
        <v>2022279981.4000001</v>
      </c>
      <c r="AE68" s="95"/>
      <c r="AF68" s="95"/>
      <c r="AG68" s="95"/>
      <c r="AH68" s="95"/>
      <c r="AI68" s="433">
        <v>6031652857.21</v>
      </c>
      <c r="AJ68" s="433">
        <v>6031652857.21</v>
      </c>
      <c r="AK68" s="95"/>
      <c r="AL68" s="95"/>
      <c r="AM68" s="95"/>
      <c r="AN68" s="362"/>
      <c r="AO68" s="96" t="s">
        <v>245</v>
      </c>
      <c r="AP68" s="278" t="s">
        <v>470</v>
      </c>
      <c r="AQ68" s="3"/>
      <c r="AR68" s="3"/>
      <c r="AS68" s="3"/>
      <c r="AT68" s="3"/>
      <c r="AU68" s="3"/>
      <c r="AV68" s="3"/>
      <c r="AW68" s="3"/>
      <c r="AX68" s="3"/>
      <c r="AY68" s="3"/>
    </row>
    <row r="69" spans="1:51" s="363" customFormat="1" ht="105">
      <c r="A69" s="91" t="s">
        <v>239</v>
      </c>
      <c r="B69" s="91" t="s">
        <v>197</v>
      </c>
      <c r="C69" s="92" t="s">
        <v>330</v>
      </c>
      <c r="D69" s="91" t="s">
        <v>209</v>
      </c>
      <c r="E69" s="91" t="s">
        <v>245</v>
      </c>
      <c r="F69" s="93">
        <v>2024130010130</v>
      </c>
      <c r="G69" s="91" t="s">
        <v>259</v>
      </c>
      <c r="H69" s="91" t="s">
        <v>283</v>
      </c>
      <c r="I69" s="91" t="s">
        <v>230</v>
      </c>
      <c r="J69" s="390">
        <v>5905</v>
      </c>
      <c r="K69" s="95"/>
      <c r="L69" s="304">
        <v>0.5</v>
      </c>
      <c r="M69" s="96" t="s">
        <v>389</v>
      </c>
      <c r="N69" s="95"/>
      <c r="O69" s="95"/>
      <c r="P69" s="398">
        <v>6700</v>
      </c>
      <c r="Q69" s="398">
        <v>5905</v>
      </c>
      <c r="R69" s="95"/>
      <c r="S69" s="95"/>
      <c r="T69" s="422">
        <v>45444</v>
      </c>
      <c r="U69" s="422">
        <v>45657</v>
      </c>
      <c r="V69" s="423">
        <v>213</v>
      </c>
      <c r="W69" s="91">
        <v>6700</v>
      </c>
      <c r="X69" s="96" t="s">
        <v>322</v>
      </c>
      <c r="Y69" s="95" t="s">
        <v>329</v>
      </c>
      <c r="Z69" s="96" t="s">
        <v>355</v>
      </c>
      <c r="AA69" s="96" t="s">
        <v>356</v>
      </c>
      <c r="AB69" s="98" t="s">
        <v>321</v>
      </c>
      <c r="AC69" s="124" t="s">
        <v>512</v>
      </c>
      <c r="AD69" s="329">
        <v>638981581</v>
      </c>
      <c r="AE69" s="95"/>
      <c r="AF69" s="95"/>
      <c r="AG69" s="95"/>
      <c r="AH69" s="95"/>
      <c r="AI69" s="433">
        <v>6031652857.21</v>
      </c>
      <c r="AJ69" s="433">
        <v>6031652857.21</v>
      </c>
      <c r="AK69" s="95"/>
      <c r="AL69" s="95"/>
      <c r="AM69" s="95"/>
      <c r="AN69" s="362"/>
      <c r="AO69" s="96" t="s">
        <v>245</v>
      </c>
      <c r="AP69" s="278" t="s">
        <v>470</v>
      </c>
      <c r="AQ69" s="3"/>
      <c r="AR69" s="3"/>
      <c r="AS69" s="3"/>
      <c r="AT69" s="3"/>
      <c r="AU69" s="3"/>
      <c r="AV69" s="3"/>
      <c r="AW69" s="3"/>
      <c r="AX69" s="3"/>
      <c r="AY69" s="3"/>
    </row>
    <row r="70" spans="1:51" s="363" customFormat="1" ht="82.95" customHeight="1">
      <c r="A70" s="91" t="s">
        <v>239</v>
      </c>
      <c r="B70" s="91" t="s">
        <v>197</v>
      </c>
      <c r="C70" s="92" t="s">
        <v>330</v>
      </c>
      <c r="D70" s="91" t="s">
        <v>209</v>
      </c>
      <c r="E70" s="91" t="s">
        <v>245</v>
      </c>
      <c r="F70" s="93">
        <v>2024130010130</v>
      </c>
      <c r="G70" s="91" t="s">
        <v>259</v>
      </c>
      <c r="H70" s="91" t="s">
        <v>283</v>
      </c>
      <c r="I70" s="91" t="s">
        <v>230</v>
      </c>
      <c r="J70" s="390">
        <v>5905</v>
      </c>
      <c r="K70" s="95"/>
      <c r="L70" s="304">
        <v>0.5</v>
      </c>
      <c r="M70" s="96" t="s">
        <v>390</v>
      </c>
      <c r="N70" s="95"/>
      <c r="O70" s="95"/>
      <c r="P70" s="398">
        <v>6700</v>
      </c>
      <c r="Q70" s="398">
        <v>5905</v>
      </c>
      <c r="R70" s="95"/>
      <c r="S70" s="95"/>
      <c r="T70" s="422">
        <v>45444</v>
      </c>
      <c r="U70" s="422">
        <v>45657</v>
      </c>
      <c r="V70" s="423">
        <v>213</v>
      </c>
      <c r="W70" s="91">
        <v>6700</v>
      </c>
      <c r="X70" s="96" t="s">
        <v>322</v>
      </c>
      <c r="Y70" s="95" t="s">
        <v>329</v>
      </c>
      <c r="Z70" s="96" t="s">
        <v>357</v>
      </c>
      <c r="AA70" s="95" t="s">
        <v>358</v>
      </c>
      <c r="AB70" s="98" t="s">
        <v>321</v>
      </c>
      <c r="AC70" s="124" t="s">
        <v>512</v>
      </c>
      <c r="AD70" s="329">
        <v>255630000</v>
      </c>
      <c r="AE70" s="95"/>
      <c r="AF70" s="95"/>
      <c r="AG70" s="95"/>
      <c r="AH70" s="95"/>
      <c r="AI70" s="433">
        <v>6031652857.21</v>
      </c>
      <c r="AJ70" s="433">
        <v>6031652857.21</v>
      </c>
      <c r="AK70" s="95"/>
      <c r="AL70" s="95"/>
      <c r="AM70" s="95"/>
      <c r="AN70" s="362"/>
      <c r="AO70" s="96" t="s">
        <v>245</v>
      </c>
      <c r="AP70" s="278" t="s">
        <v>470</v>
      </c>
      <c r="AQ70" s="3"/>
      <c r="AR70" s="3"/>
      <c r="AS70" s="3"/>
      <c r="AT70" s="3"/>
      <c r="AU70" s="3"/>
      <c r="AV70" s="3"/>
      <c r="AW70" s="3"/>
      <c r="AX70" s="3"/>
      <c r="AY70" s="3"/>
    </row>
    <row r="71" spans="1:51" s="363" customFormat="1" ht="82.95" customHeight="1">
      <c r="A71" s="91" t="s">
        <v>239</v>
      </c>
      <c r="B71" s="91" t="s">
        <v>197</v>
      </c>
      <c r="C71" s="92" t="s">
        <v>330</v>
      </c>
      <c r="D71" s="91" t="s">
        <v>209</v>
      </c>
      <c r="E71" s="91" t="s">
        <v>245</v>
      </c>
      <c r="F71" s="93">
        <v>2024130010130</v>
      </c>
      <c r="G71" s="91" t="s">
        <v>259</v>
      </c>
      <c r="H71" s="91" t="s">
        <v>283</v>
      </c>
      <c r="I71" s="91" t="s">
        <v>230</v>
      </c>
      <c r="J71" s="390">
        <v>5905</v>
      </c>
      <c r="K71" s="95"/>
      <c r="L71" s="304">
        <v>0.5</v>
      </c>
      <c r="M71" s="96" t="s">
        <v>390</v>
      </c>
      <c r="N71" s="95"/>
      <c r="O71" s="95"/>
      <c r="P71" s="398">
        <v>6700</v>
      </c>
      <c r="Q71" s="398">
        <v>5905</v>
      </c>
      <c r="R71" s="95"/>
      <c r="S71" s="95"/>
      <c r="T71" s="422">
        <v>45444</v>
      </c>
      <c r="U71" s="422">
        <v>45657</v>
      </c>
      <c r="V71" s="423">
        <v>213</v>
      </c>
      <c r="W71" s="91">
        <v>6700</v>
      </c>
      <c r="X71" s="96" t="s">
        <v>322</v>
      </c>
      <c r="Y71" s="95" t="s">
        <v>329</v>
      </c>
      <c r="Z71" s="96" t="s">
        <v>357</v>
      </c>
      <c r="AA71" s="95" t="s">
        <v>358</v>
      </c>
      <c r="AB71" s="98" t="s">
        <v>321</v>
      </c>
      <c r="AC71" s="124" t="s">
        <v>531</v>
      </c>
      <c r="AD71" s="329">
        <v>5000000</v>
      </c>
      <c r="AE71" s="95"/>
      <c r="AF71" s="95"/>
      <c r="AG71" s="95"/>
      <c r="AH71" s="95"/>
      <c r="AI71" s="433">
        <v>6031652857.21</v>
      </c>
      <c r="AJ71" s="433">
        <v>6031652857.21</v>
      </c>
      <c r="AK71" s="95"/>
      <c r="AL71" s="95"/>
      <c r="AM71" s="95"/>
      <c r="AN71" s="362"/>
      <c r="AO71" s="96" t="s">
        <v>245</v>
      </c>
      <c r="AP71" s="278" t="s">
        <v>470</v>
      </c>
      <c r="AQ71" s="3"/>
      <c r="AR71" s="3"/>
      <c r="AS71" s="3"/>
      <c r="AT71" s="3"/>
      <c r="AU71" s="3"/>
      <c r="AV71" s="3"/>
      <c r="AW71" s="3"/>
      <c r="AX71" s="3"/>
      <c r="AY71" s="3"/>
    </row>
    <row r="72" spans="1:51" s="363" customFormat="1" ht="82.95" customHeight="1">
      <c r="A72" s="91" t="s">
        <v>239</v>
      </c>
      <c r="B72" s="91" t="s">
        <v>197</v>
      </c>
      <c r="C72" s="92" t="s">
        <v>330</v>
      </c>
      <c r="D72" s="91" t="s">
        <v>209</v>
      </c>
      <c r="E72" s="91" t="s">
        <v>245</v>
      </c>
      <c r="F72" s="93">
        <v>2024130010130</v>
      </c>
      <c r="G72" s="91" t="s">
        <v>259</v>
      </c>
      <c r="H72" s="91" t="s">
        <v>283</v>
      </c>
      <c r="I72" s="91" t="s">
        <v>230</v>
      </c>
      <c r="J72" s="390">
        <v>5095</v>
      </c>
      <c r="K72" s="95"/>
      <c r="L72" s="304">
        <v>0.5</v>
      </c>
      <c r="M72" s="124" t="s">
        <v>275</v>
      </c>
      <c r="N72" s="95"/>
      <c r="O72" s="95"/>
      <c r="P72" s="398">
        <v>6700</v>
      </c>
      <c r="Q72" s="398">
        <v>5905</v>
      </c>
      <c r="R72" s="95"/>
      <c r="S72" s="95"/>
      <c r="T72" s="422">
        <v>45444</v>
      </c>
      <c r="U72" s="422">
        <v>45657</v>
      </c>
      <c r="V72" s="423">
        <v>213</v>
      </c>
      <c r="W72" s="91">
        <v>6700</v>
      </c>
      <c r="X72" s="96" t="s">
        <v>322</v>
      </c>
      <c r="Y72" s="95" t="s">
        <v>329</v>
      </c>
      <c r="Z72" s="96" t="s">
        <v>359</v>
      </c>
      <c r="AA72" s="96" t="s">
        <v>360</v>
      </c>
      <c r="AB72" s="98" t="s">
        <v>321</v>
      </c>
      <c r="AC72" s="124" t="s">
        <v>532</v>
      </c>
      <c r="AD72" s="329">
        <v>63178187.100000001</v>
      </c>
      <c r="AE72" s="95"/>
      <c r="AF72" s="95"/>
      <c r="AG72" s="95"/>
      <c r="AH72" s="95"/>
      <c r="AI72" s="433">
        <v>6031652857.21</v>
      </c>
      <c r="AJ72" s="433">
        <v>6031652857.21</v>
      </c>
      <c r="AK72" s="95"/>
      <c r="AL72" s="95"/>
      <c r="AM72" s="95"/>
      <c r="AN72" s="362"/>
      <c r="AO72" s="96" t="s">
        <v>245</v>
      </c>
      <c r="AP72" s="278" t="s">
        <v>470</v>
      </c>
      <c r="AQ72" s="3"/>
      <c r="AR72" s="3"/>
      <c r="AS72" s="3"/>
      <c r="AT72" s="3"/>
      <c r="AU72" s="3"/>
      <c r="AV72" s="3"/>
      <c r="AW72" s="3"/>
      <c r="AX72" s="3"/>
      <c r="AY72" s="3"/>
    </row>
    <row r="73" spans="1:51" s="363" customFormat="1" ht="82.95" customHeight="1">
      <c r="A73" s="91" t="s">
        <v>239</v>
      </c>
      <c r="B73" s="91" t="s">
        <v>197</v>
      </c>
      <c r="C73" s="92" t="s">
        <v>330</v>
      </c>
      <c r="D73" s="91" t="s">
        <v>209</v>
      </c>
      <c r="E73" s="91" t="s">
        <v>245</v>
      </c>
      <c r="F73" s="93">
        <v>2024130010130</v>
      </c>
      <c r="G73" s="91" t="s">
        <v>259</v>
      </c>
      <c r="H73" s="91" t="s">
        <v>283</v>
      </c>
      <c r="I73" s="91" t="s">
        <v>230</v>
      </c>
      <c r="J73" s="390">
        <v>5095</v>
      </c>
      <c r="K73" s="95"/>
      <c r="L73" s="304">
        <v>0.5</v>
      </c>
      <c r="M73" s="96" t="s">
        <v>274</v>
      </c>
      <c r="N73" s="95"/>
      <c r="O73" s="95"/>
      <c r="P73" s="398">
        <v>6700</v>
      </c>
      <c r="Q73" s="398">
        <v>5905</v>
      </c>
      <c r="R73" s="95"/>
      <c r="S73" s="95"/>
      <c r="T73" s="422">
        <v>45444</v>
      </c>
      <c r="U73" s="422">
        <v>45657</v>
      </c>
      <c r="V73" s="423">
        <v>213</v>
      </c>
      <c r="W73" s="91">
        <v>6700</v>
      </c>
      <c r="X73" s="96" t="s">
        <v>322</v>
      </c>
      <c r="Y73" s="95" t="s">
        <v>329</v>
      </c>
      <c r="Z73" s="96" t="s">
        <v>361</v>
      </c>
      <c r="AA73" s="123" t="s">
        <v>362</v>
      </c>
      <c r="AB73" s="98" t="s">
        <v>321</v>
      </c>
      <c r="AC73" s="124" t="s">
        <v>512</v>
      </c>
      <c r="AD73" s="329">
        <v>24500000</v>
      </c>
      <c r="AE73" s="95"/>
      <c r="AF73" s="95"/>
      <c r="AG73" s="95"/>
      <c r="AH73" s="95"/>
      <c r="AI73" s="433">
        <v>6031652857.21</v>
      </c>
      <c r="AJ73" s="433">
        <v>6031652857.21</v>
      </c>
      <c r="AK73" s="95"/>
      <c r="AL73" s="95"/>
      <c r="AM73" s="95"/>
      <c r="AN73" s="362"/>
      <c r="AO73" s="96" t="s">
        <v>245</v>
      </c>
      <c r="AP73" s="278" t="s">
        <v>470</v>
      </c>
      <c r="AQ73" s="3"/>
      <c r="AR73" s="3"/>
      <c r="AS73" s="3"/>
      <c r="AT73" s="3"/>
      <c r="AU73" s="3"/>
      <c r="AV73" s="3"/>
      <c r="AW73" s="3"/>
      <c r="AX73" s="3"/>
      <c r="AY73" s="3"/>
    </row>
    <row r="74" spans="1:51" s="363" customFormat="1" ht="102.6" customHeight="1">
      <c r="A74" s="91" t="s">
        <v>239</v>
      </c>
      <c r="B74" s="91" t="s">
        <v>197</v>
      </c>
      <c r="C74" s="92" t="s">
        <v>330</v>
      </c>
      <c r="D74" s="91" t="s">
        <v>210</v>
      </c>
      <c r="E74" s="91" t="s">
        <v>245</v>
      </c>
      <c r="F74" s="93">
        <v>2024130010130</v>
      </c>
      <c r="G74" s="91" t="s">
        <v>259</v>
      </c>
      <c r="H74" s="91" t="s">
        <v>267</v>
      </c>
      <c r="I74" s="96" t="s">
        <v>388</v>
      </c>
      <c r="J74" s="550">
        <v>55</v>
      </c>
      <c r="K74" s="96"/>
      <c r="L74" s="304">
        <v>0.5</v>
      </c>
      <c r="M74" s="96" t="s">
        <v>276</v>
      </c>
      <c r="N74" s="95"/>
      <c r="O74" s="95"/>
      <c r="P74" s="398">
        <v>55</v>
      </c>
      <c r="Q74" s="398">
        <v>55</v>
      </c>
      <c r="R74" s="95"/>
      <c r="S74" s="95"/>
      <c r="T74" s="422">
        <v>45444</v>
      </c>
      <c r="U74" s="422">
        <v>45657</v>
      </c>
      <c r="V74" s="423">
        <v>213</v>
      </c>
      <c r="W74" s="95" t="s">
        <v>320</v>
      </c>
      <c r="X74" s="96" t="s">
        <v>322</v>
      </c>
      <c r="Y74" s="95" t="s">
        <v>329</v>
      </c>
      <c r="Z74" s="91" t="s">
        <v>392</v>
      </c>
      <c r="AA74" s="96" t="s">
        <v>393</v>
      </c>
      <c r="AB74" s="98" t="s">
        <v>321</v>
      </c>
      <c r="AC74" s="124" t="s">
        <v>512</v>
      </c>
      <c r="AD74" s="329">
        <v>75658000</v>
      </c>
      <c r="AE74" s="95"/>
      <c r="AF74" s="95"/>
      <c r="AG74" s="95"/>
      <c r="AH74" s="95"/>
      <c r="AI74" s="433">
        <v>6031652857.21</v>
      </c>
      <c r="AJ74" s="433">
        <v>6031652857.21</v>
      </c>
      <c r="AK74" s="95"/>
      <c r="AL74" s="95"/>
      <c r="AM74" s="95"/>
      <c r="AN74" s="362"/>
      <c r="AO74" s="96" t="s">
        <v>245</v>
      </c>
      <c r="AP74" s="278" t="s">
        <v>470</v>
      </c>
      <c r="AQ74" s="3"/>
      <c r="AR74" s="3"/>
      <c r="AS74" s="3"/>
      <c r="AT74" s="3"/>
      <c r="AU74" s="3"/>
      <c r="AV74" s="3"/>
      <c r="AW74" s="3"/>
      <c r="AX74" s="3"/>
      <c r="AY74" s="3"/>
    </row>
    <row r="75" spans="1:51" s="363" customFormat="1" ht="82.95" customHeight="1">
      <c r="A75" s="91" t="s">
        <v>239</v>
      </c>
      <c r="B75" s="91" t="s">
        <v>197</v>
      </c>
      <c r="C75" s="92" t="s">
        <v>330</v>
      </c>
      <c r="D75" s="91" t="s">
        <v>210</v>
      </c>
      <c r="E75" s="91" t="s">
        <v>245</v>
      </c>
      <c r="F75" s="93">
        <v>2024130010130</v>
      </c>
      <c r="G75" s="91" t="s">
        <v>259</v>
      </c>
      <c r="H75" s="91" t="s">
        <v>267</v>
      </c>
      <c r="I75" s="96" t="s">
        <v>388</v>
      </c>
      <c r="J75" s="550">
        <v>55</v>
      </c>
      <c r="K75" s="96"/>
      <c r="L75" s="304">
        <v>0.5</v>
      </c>
      <c r="M75" s="91" t="s">
        <v>391</v>
      </c>
      <c r="N75" s="95"/>
      <c r="O75" s="95"/>
      <c r="P75" s="398">
        <v>55</v>
      </c>
      <c r="Q75" s="398">
        <v>55</v>
      </c>
      <c r="R75" s="95"/>
      <c r="S75" s="95"/>
      <c r="T75" s="422">
        <v>45444</v>
      </c>
      <c r="U75" s="422">
        <v>45657</v>
      </c>
      <c r="V75" s="423">
        <v>213</v>
      </c>
      <c r="W75" s="95" t="s">
        <v>320</v>
      </c>
      <c r="X75" s="96" t="s">
        <v>322</v>
      </c>
      <c r="Y75" s="95" t="s">
        <v>329</v>
      </c>
      <c r="Z75" s="96" t="s">
        <v>363</v>
      </c>
      <c r="AA75" s="96" t="s">
        <v>364</v>
      </c>
      <c r="AB75" s="98" t="s">
        <v>321</v>
      </c>
      <c r="AC75" s="124" t="s">
        <v>512</v>
      </c>
      <c r="AD75" s="329">
        <v>81400000</v>
      </c>
      <c r="AE75" s="95"/>
      <c r="AF75" s="95"/>
      <c r="AG75" s="95"/>
      <c r="AH75" s="95"/>
      <c r="AI75" s="433">
        <v>6031652857.21</v>
      </c>
      <c r="AJ75" s="433">
        <v>6031652857.21</v>
      </c>
      <c r="AK75" s="95"/>
      <c r="AL75" s="95"/>
      <c r="AM75" s="95"/>
      <c r="AN75" s="362"/>
      <c r="AO75" s="96" t="s">
        <v>245</v>
      </c>
      <c r="AP75" s="279" t="s">
        <v>475</v>
      </c>
      <c r="AQ75" s="3"/>
      <c r="AR75" s="3"/>
      <c r="AS75" s="3"/>
      <c r="AT75" s="3"/>
      <c r="AU75" s="3"/>
      <c r="AV75" s="3"/>
      <c r="AW75" s="3"/>
      <c r="AX75" s="3"/>
      <c r="AY75" s="3"/>
    </row>
    <row r="76" spans="1:51" s="365" customFormat="1" ht="72.599999999999994" customHeight="1">
      <c r="A76" s="103" t="s">
        <v>239</v>
      </c>
      <c r="B76" s="103" t="s">
        <v>197</v>
      </c>
      <c r="C76" s="104" t="s">
        <v>330</v>
      </c>
      <c r="D76" s="103" t="s">
        <v>211</v>
      </c>
      <c r="E76" s="103" t="s">
        <v>246</v>
      </c>
      <c r="F76" s="105">
        <v>2024130010136</v>
      </c>
      <c r="G76" s="103" t="s">
        <v>307</v>
      </c>
      <c r="H76" s="103" t="s">
        <v>308</v>
      </c>
      <c r="I76" s="103" t="s">
        <v>231</v>
      </c>
      <c r="J76" s="550">
        <v>0</v>
      </c>
      <c r="K76" s="103"/>
      <c r="L76" s="306">
        <v>0.33329999999999999</v>
      </c>
      <c r="M76" s="335" t="s">
        <v>309</v>
      </c>
      <c r="N76" s="109"/>
      <c r="O76" s="109"/>
      <c r="P76" s="399">
        <v>0</v>
      </c>
      <c r="Q76" s="399">
        <v>0</v>
      </c>
      <c r="R76" s="109"/>
      <c r="S76" s="109"/>
      <c r="T76" s="424">
        <v>45444</v>
      </c>
      <c r="U76" s="424">
        <v>45657</v>
      </c>
      <c r="V76" s="109">
        <v>213</v>
      </c>
      <c r="W76" s="109" t="s">
        <v>320</v>
      </c>
      <c r="X76" s="106" t="s">
        <v>322</v>
      </c>
      <c r="Y76" s="109" t="s">
        <v>329</v>
      </c>
      <c r="Z76" s="110" t="s">
        <v>365</v>
      </c>
      <c r="AA76" s="411" t="s">
        <v>366</v>
      </c>
      <c r="AB76" s="112" t="s">
        <v>321</v>
      </c>
      <c r="AC76" s="335"/>
      <c r="AD76" s="336">
        <v>0</v>
      </c>
      <c r="AE76" s="109"/>
      <c r="AF76" s="109"/>
      <c r="AG76" s="109"/>
      <c r="AH76" s="109"/>
      <c r="AI76" s="434">
        <v>533319786</v>
      </c>
      <c r="AJ76" s="434">
        <v>533319786</v>
      </c>
      <c r="AK76" s="109"/>
      <c r="AL76" s="109"/>
      <c r="AM76" s="109"/>
      <c r="AN76" s="364"/>
      <c r="AO76" s="106" t="s">
        <v>246</v>
      </c>
      <c r="AP76" s="280" t="s">
        <v>476</v>
      </c>
      <c r="AQ76" s="3"/>
      <c r="AR76" s="3"/>
      <c r="AS76" s="3"/>
      <c r="AT76" s="3"/>
      <c r="AU76" s="3"/>
      <c r="AV76" s="3"/>
      <c r="AW76" s="3"/>
      <c r="AX76" s="3"/>
      <c r="AY76" s="3"/>
    </row>
    <row r="77" spans="1:51" s="365" customFormat="1" ht="48" customHeight="1">
      <c r="A77" s="103" t="s">
        <v>239</v>
      </c>
      <c r="B77" s="103" t="s">
        <v>197</v>
      </c>
      <c r="C77" s="104" t="s">
        <v>330</v>
      </c>
      <c r="D77" s="103" t="s">
        <v>212</v>
      </c>
      <c r="E77" s="103" t="s">
        <v>246</v>
      </c>
      <c r="F77" s="105">
        <v>2024130010136</v>
      </c>
      <c r="G77" s="103" t="s">
        <v>307</v>
      </c>
      <c r="H77" s="103" t="s">
        <v>308</v>
      </c>
      <c r="I77" s="103" t="s">
        <v>231</v>
      </c>
      <c r="J77" s="550">
        <v>0</v>
      </c>
      <c r="K77" s="103"/>
      <c r="L77" s="306">
        <v>0.33329999999999999</v>
      </c>
      <c r="M77" s="106" t="s">
        <v>310</v>
      </c>
      <c r="N77" s="109"/>
      <c r="O77" s="109"/>
      <c r="P77" s="399">
        <v>172</v>
      </c>
      <c r="Q77" s="399">
        <v>137</v>
      </c>
      <c r="R77" s="109"/>
      <c r="S77" s="109"/>
      <c r="T77" s="424">
        <v>45444</v>
      </c>
      <c r="U77" s="424">
        <v>45657</v>
      </c>
      <c r="V77" s="109">
        <v>213</v>
      </c>
      <c r="W77" s="109" t="s">
        <v>320</v>
      </c>
      <c r="X77" s="106" t="s">
        <v>322</v>
      </c>
      <c r="Y77" s="109" t="s">
        <v>329</v>
      </c>
      <c r="Z77" s="106" t="s">
        <v>355</v>
      </c>
      <c r="AA77" s="106" t="s">
        <v>356</v>
      </c>
      <c r="AB77" s="112" t="s">
        <v>321</v>
      </c>
      <c r="AC77" s="335"/>
      <c r="AD77" s="336">
        <v>0</v>
      </c>
      <c r="AE77" s="109"/>
      <c r="AF77" s="109"/>
      <c r="AG77" s="109"/>
      <c r="AH77" s="109"/>
      <c r="AI77" s="434">
        <v>533319786</v>
      </c>
      <c r="AJ77" s="434">
        <v>533319786</v>
      </c>
      <c r="AK77" s="109"/>
      <c r="AL77" s="109"/>
      <c r="AM77" s="109"/>
      <c r="AN77" s="364"/>
      <c r="AO77" s="106" t="s">
        <v>246</v>
      </c>
      <c r="AP77" s="280" t="s">
        <v>476</v>
      </c>
      <c r="AQ77" s="3"/>
      <c r="AR77" s="3"/>
      <c r="AS77" s="3"/>
      <c r="AT77" s="3"/>
      <c r="AU77" s="3"/>
      <c r="AV77" s="3"/>
      <c r="AW77" s="3"/>
      <c r="AX77" s="3"/>
      <c r="AY77" s="3"/>
    </row>
    <row r="78" spans="1:51" s="365" customFormat="1" ht="82.95" customHeight="1">
      <c r="A78" s="103" t="s">
        <v>239</v>
      </c>
      <c r="B78" s="103" t="s">
        <v>197</v>
      </c>
      <c r="C78" s="104" t="s">
        <v>330</v>
      </c>
      <c r="D78" s="103" t="s">
        <v>318</v>
      </c>
      <c r="E78" s="103" t="s">
        <v>246</v>
      </c>
      <c r="F78" s="105">
        <v>2024130010136</v>
      </c>
      <c r="G78" s="103" t="s">
        <v>307</v>
      </c>
      <c r="H78" s="241" t="s">
        <v>277</v>
      </c>
      <c r="I78" s="103" t="s">
        <v>386</v>
      </c>
      <c r="J78" s="550">
        <v>7166</v>
      </c>
      <c r="K78" s="103"/>
      <c r="L78" s="306">
        <v>0.33329999999999999</v>
      </c>
      <c r="M78" s="103" t="s">
        <v>278</v>
      </c>
      <c r="N78" s="109"/>
      <c r="O78" s="109"/>
      <c r="P78" s="399">
        <v>7000</v>
      </c>
      <c r="Q78" s="412">
        <v>7166</v>
      </c>
      <c r="R78" s="109"/>
      <c r="S78" s="109"/>
      <c r="T78" s="424">
        <v>45444</v>
      </c>
      <c r="U78" s="424">
        <v>45657</v>
      </c>
      <c r="V78" s="109">
        <v>213</v>
      </c>
      <c r="W78" s="103">
        <v>7000</v>
      </c>
      <c r="X78" s="106" t="s">
        <v>322</v>
      </c>
      <c r="Y78" s="109" t="s">
        <v>329</v>
      </c>
      <c r="Z78" s="110" t="s">
        <v>367</v>
      </c>
      <c r="AA78" s="109" t="s">
        <v>368</v>
      </c>
      <c r="AB78" s="112" t="s">
        <v>321</v>
      </c>
      <c r="AC78" s="335" t="s">
        <v>512</v>
      </c>
      <c r="AD78" s="336">
        <v>122040000</v>
      </c>
      <c r="AE78" s="109"/>
      <c r="AF78" s="109"/>
      <c r="AG78" s="109"/>
      <c r="AH78" s="109"/>
      <c r="AI78" s="434">
        <v>533319786</v>
      </c>
      <c r="AJ78" s="434">
        <v>533319786</v>
      </c>
      <c r="AK78" s="109"/>
      <c r="AL78" s="109"/>
      <c r="AM78" s="109"/>
      <c r="AN78" s="364"/>
      <c r="AO78" s="106" t="s">
        <v>246</v>
      </c>
      <c r="AP78" s="280" t="s">
        <v>583</v>
      </c>
      <c r="AQ78" s="3"/>
      <c r="AR78" s="3"/>
      <c r="AS78" s="3"/>
      <c r="AT78" s="3"/>
      <c r="AU78" s="3"/>
      <c r="AV78" s="3"/>
      <c r="AW78" s="3"/>
      <c r="AX78" s="3"/>
      <c r="AY78" s="3"/>
    </row>
    <row r="79" spans="1:51" s="365" customFormat="1" ht="82.95" customHeight="1">
      <c r="A79" s="103" t="s">
        <v>239</v>
      </c>
      <c r="B79" s="103" t="s">
        <v>197</v>
      </c>
      <c r="C79" s="104" t="s">
        <v>330</v>
      </c>
      <c r="D79" s="103" t="s">
        <v>318</v>
      </c>
      <c r="E79" s="103" t="s">
        <v>246</v>
      </c>
      <c r="F79" s="105">
        <v>2024130010136</v>
      </c>
      <c r="G79" s="103" t="s">
        <v>307</v>
      </c>
      <c r="H79" s="106" t="s">
        <v>277</v>
      </c>
      <c r="I79" s="103" t="s">
        <v>386</v>
      </c>
      <c r="J79" s="550">
        <v>7166</v>
      </c>
      <c r="K79" s="103"/>
      <c r="L79" s="306">
        <v>0.33329999999999999</v>
      </c>
      <c r="M79" s="103" t="s">
        <v>281</v>
      </c>
      <c r="N79" s="109"/>
      <c r="O79" s="109"/>
      <c r="P79" s="399">
        <v>7000</v>
      </c>
      <c r="Q79" s="412">
        <v>7166</v>
      </c>
      <c r="R79" s="109"/>
      <c r="S79" s="109"/>
      <c r="T79" s="424">
        <v>45444</v>
      </c>
      <c r="U79" s="424">
        <v>45657</v>
      </c>
      <c r="V79" s="109">
        <v>213</v>
      </c>
      <c r="W79" s="103">
        <v>7000</v>
      </c>
      <c r="X79" s="106" t="s">
        <v>322</v>
      </c>
      <c r="Y79" s="109" t="s">
        <v>329</v>
      </c>
      <c r="Z79" s="106" t="s">
        <v>369</v>
      </c>
      <c r="AA79" s="109" t="s">
        <v>370</v>
      </c>
      <c r="AB79" s="112" t="s">
        <v>321</v>
      </c>
      <c r="AC79" s="335" t="s">
        <v>533</v>
      </c>
      <c r="AD79" s="336">
        <v>40000000</v>
      </c>
      <c r="AE79" s="109"/>
      <c r="AF79" s="109"/>
      <c r="AG79" s="109"/>
      <c r="AH79" s="109"/>
      <c r="AI79" s="434">
        <v>533319786</v>
      </c>
      <c r="AJ79" s="434">
        <v>533319786</v>
      </c>
      <c r="AK79" s="109"/>
      <c r="AL79" s="109"/>
      <c r="AM79" s="109"/>
      <c r="AN79" s="364"/>
      <c r="AO79" s="106" t="s">
        <v>246</v>
      </c>
      <c r="AP79" s="280" t="s">
        <v>583</v>
      </c>
      <c r="AQ79" s="3"/>
      <c r="AR79" s="3"/>
      <c r="AS79" s="3"/>
      <c r="AT79" s="3"/>
      <c r="AU79" s="3"/>
      <c r="AV79" s="3"/>
      <c r="AW79" s="3"/>
      <c r="AX79" s="3"/>
      <c r="AY79" s="3"/>
    </row>
    <row r="80" spans="1:51" s="365" customFormat="1" ht="300">
      <c r="A80" s="103" t="s">
        <v>239</v>
      </c>
      <c r="B80" s="103" t="s">
        <v>197</v>
      </c>
      <c r="C80" s="104" t="s">
        <v>330</v>
      </c>
      <c r="D80" s="103" t="s">
        <v>318</v>
      </c>
      <c r="E80" s="103" t="s">
        <v>246</v>
      </c>
      <c r="F80" s="105">
        <v>2024130010136</v>
      </c>
      <c r="G80" s="103" t="s">
        <v>307</v>
      </c>
      <c r="H80" s="106" t="s">
        <v>277</v>
      </c>
      <c r="I80" s="103" t="s">
        <v>386</v>
      </c>
      <c r="J80" s="550">
        <v>7166</v>
      </c>
      <c r="K80" s="103"/>
      <c r="L80" s="306">
        <v>0.33329999999999999</v>
      </c>
      <c r="M80" s="103" t="s">
        <v>281</v>
      </c>
      <c r="N80" s="109"/>
      <c r="O80" s="109"/>
      <c r="P80" s="399">
        <v>7000</v>
      </c>
      <c r="Q80" s="412">
        <v>7166</v>
      </c>
      <c r="R80" s="109"/>
      <c r="S80" s="109"/>
      <c r="T80" s="424">
        <v>45444</v>
      </c>
      <c r="U80" s="424">
        <v>45657</v>
      </c>
      <c r="V80" s="109">
        <v>213</v>
      </c>
      <c r="W80" s="103">
        <v>7000</v>
      </c>
      <c r="X80" s="106" t="s">
        <v>322</v>
      </c>
      <c r="Y80" s="109" t="s">
        <v>329</v>
      </c>
      <c r="Z80" s="106" t="s">
        <v>369</v>
      </c>
      <c r="AA80" s="109" t="s">
        <v>370</v>
      </c>
      <c r="AB80" s="112" t="s">
        <v>321</v>
      </c>
      <c r="AC80" s="335" t="s">
        <v>534</v>
      </c>
      <c r="AD80" s="336">
        <v>75674111</v>
      </c>
      <c r="AE80" s="109"/>
      <c r="AF80" s="109"/>
      <c r="AG80" s="109"/>
      <c r="AH80" s="109"/>
      <c r="AI80" s="434">
        <v>533319786</v>
      </c>
      <c r="AJ80" s="434">
        <v>533319786</v>
      </c>
      <c r="AK80" s="109"/>
      <c r="AL80" s="109"/>
      <c r="AM80" s="109"/>
      <c r="AN80" s="364"/>
      <c r="AO80" s="106" t="s">
        <v>246</v>
      </c>
      <c r="AP80" s="280" t="s">
        <v>583</v>
      </c>
      <c r="AQ80" s="3"/>
      <c r="AR80" s="3"/>
      <c r="AS80" s="3"/>
      <c r="AT80" s="3"/>
      <c r="AU80" s="3"/>
      <c r="AV80" s="3"/>
      <c r="AW80" s="3"/>
      <c r="AX80" s="3"/>
      <c r="AY80" s="3"/>
    </row>
    <row r="81" spans="1:51" s="365" customFormat="1" ht="300">
      <c r="A81" s="103" t="s">
        <v>239</v>
      </c>
      <c r="B81" s="103" t="s">
        <v>197</v>
      </c>
      <c r="C81" s="104" t="s">
        <v>330</v>
      </c>
      <c r="D81" s="103" t="s">
        <v>318</v>
      </c>
      <c r="E81" s="103" t="s">
        <v>246</v>
      </c>
      <c r="F81" s="105">
        <v>2024130010136</v>
      </c>
      <c r="G81" s="103" t="s">
        <v>307</v>
      </c>
      <c r="H81" s="106" t="s">
        <v>277</v>
      </c>
      <c r="I81" s="103" t="s">
        <v>386</v>
      </c>
      <c r="J81" s="550">
        <v>7166</v>
      </c>
      <c r="K81" s="103"/>
      <c r="L81" s="306">
        <v>0.33329999999999999</v>
      </c>
      <c r="M81" s="103" t="s">
        <v>281</v>
      </c>
      <c r="N81" s="109"/>
      <c r="O81" s="109"/>
      <c r="P81" s="399">
        <v>7000</v>
      </c>
      <c r="Q81" s="412">
        <v>7166</v>
      </c>
      <c r="R81" s="109"/>
      <c r="S81" s="109"/>
      <c r="T81" s="424">
        <v>45444</v>
      </c>
      <c r="U81" s="424">
        <v>45657</v>
      </c>
      <c r="V81" s="109">
        <v>213</v>
      </c>
      <c r="W81" s="103">
        <v>7000</v>
      </c>
      <c r="X81" s="106" t="s">
        <v>322</v>
      </c>
      <c r="Y81" s="109" t="s">
        <v>329</v>
      </c>
      <c r="Z81" s="106" t="s">
        <v>369</v>
      </c>
      <c r="AA81" s="109" t="s">
        <v>370</v>
      </c>
      <c r="AB81" s="112" t="s">
        <v>321</v>
      </c>
      <c r="AC81" s="335" t="s">
        <v>535</v>
      </c>
      <c r="AD81" s="336">
        <v>30000000</v>
      </c>
      <c r="AE81" s="109"/>
      <c r="AF81" s="109"/>
      <c r="AG81" s="109"/>
      <c r="AH81" s="109"/>
      <c r="AI81" s="434">
        <v>533319786</v>
      </c>
      <c r="AJ81" s="434">
        <v>533319786</v>
      </c>
      <c r="AK81" s="109"/>
      <c r="AL81" s="109"/>
      <c r="AM81" s="109"/>
      <c r="AN81" s="364"/>
      <c r="AO81" s="106" t="s">
        <v>246</v>
      </c>
      <c r="AP81" s="280" t="s">
        <v>583</v>
      </c>
      <c r="AQ81" s="3"/>
      <c r="AR81" s="3"/>
      <c r="AS81" s="3"/>
      <c r="AT81" s="3"/>
      <c r="AU81" s="3"/>
      <c r="AV81" s="3"/>
      <c r="AW81" s="3"/>
      <c r="AX81" s="3"/>
      <c r="AY81" s="3"/>
    </row>
    <row r="82" spans="1:51" s="365" customFormat="1" ht="300">
      <c r="A82" s="103" t="s">
        <v>239</v>
      </c>
      <c r="B82" s="103" t="s">
        <v>197</v>
      </c>
      <c r="C82" s="104" t="s">
        <v>330</v>
      </c>
      <c r="D82" s="103" t="s">
        <v>318</v>
      </c>
      <c r="E82" s="103" t="s">
        <v>246</v>
      </c>
      <c r="F82" s="105">
        <v>2024130010136</v>
      </c>
      <c r="G82" s="103" t="s">
        <v>307</v>
      </c>
      <c r="H82" s="106" t="s">
        <v>277</v>
      </c>
      <c r="I82" s="103" t="s">
        <v>386</v>
      </c>
      <c r="J82" s="550">
        <v>7166</v>
      </c>
      <c r="K82" s="103"/>
      <c r="L82" s="306">
        <v>0.33329999999999999</v>
      </c>
      <c r="M82" s="103" t="s">
        <v>281</v>
      </c>
      <c r="N82" s="109"/>
      <c r="O82" s="109"/>
      <c r="P82" s="399">
        <v>7000</v>
      </c>
      <c r="Q82" s="412">
        <v>7166</v>
      </c>
      <c r="R82" s="109"/>
      <c r="S82" s="109"/>
      <c r="T82" s="424">
        <v>45444</v>
      </c>
      <c r="U82" s="424">
        <v>45657</v>
      </c>
      <c r="V82" s="109">
        <v>213</v>
      </c>
      <c r="W82" s="103">
        <v>7000</v>
      </c>
      <c r="X82" s="106" t="s">
        <v>322</v>
      </c>
      <c r="Y82" s="109" t="s">
        <v>329</v>
      </c>
      <c r="Z82" s="106" t="s">
        <v>369</v>
      </c>
      <c r="AA82" s="109" t="s">
        <v>370</v>
      </c>
      <c r="AB82" s="112" t="s">
        <v>321</v>
      </c>
      <c r="AC82" s="335" t="s">
        <v>536</v>
      </c>
      <c r="AD82" s="336">
        <v>167318076</v>
      </c>
      <c r="AE82" s="109"/>
      <c r="AF82" s="109"/>
      <c r="AG82" s="109"/>
      <c r="AH82" s="109"/>
      <c r="AI82" s="434">
        <v>533319786</v>
      </c>
      <c r="AJ82" s="434">
        <v>533319786</v>
      </c>
      <c r="AK82" s="109"/>
      <c r="AL82" s="109"/>
      <c r="AM82" s="109"/>
      <c r="AN82" s="364"/>
      <c r="AO82" s="106" t="s">
        <v>246</v>
      </c>
      <c r="AP82" s="280" t="s">
        <v>583</v>
      </c>
      <c r="AQ82" s="3"/>
      <c r="AR82" s="3"/>
      <c r="AS82" s="3"/>
      <c r="AT82" s="3"/>
      <c r="AU82" s="3"/>
      <c r="AV82" s="3"/>
      <c r="AW82" s="3"/>
      <c r="AX82" s="3"/>
      <c r="AY82" s="3"/>
    </row>
    <row r="83" spans="1:51" s="365" customFormat="1" ht="300">
      <c r="A83" s="103" t="s">
        <v>239</v>
      </c>
      <c r="B83" s="103" t="s">
        <v>197</v>
      </c>
      <c r="C83" s="104" t="s">
        <v>330</v>
      </c>
      <c r="D83" s="103" t="s">
        <v>318</v>
      </c>
      <c r="E83" s="103" t="s">
        <v>246</v>
      </c>
      <c r="F83" s="105">
        <v>2024130010136</v>
      </c>
      <c r="G83" s="103" t="s">
        <v>307</v>
      </c>
      <c r="H83" s="106" t="s">
        <v>277</v>
      </c>
      <c r="I83" s="103" t="s">
        <v>386</v>
      </c>
      <c r="J83" s="550">
        <v>7166</v>
      </c>
      <c r="K83" s="103"/>
      <c r="L83" s="306">
        <v>0.33329999999999999</v>
      </c>
      <c r="M83" s="103" t="s">
        <v>281</v>
      </c>
      <c r="N83" s="109"/>
      <c r="O83" s="109"/>
      <c r="P83" s="399">
        <v>7000</v>
      </c>
      <c r="Q83" s="412">
        <v>7166</v>
      </c>
      <c r="R83" s="109"/>
      <c r="S83" s="109"/>
      <c r="T83" s="424">
        <v>45444</v>
      </c>
      <c r="U83" s="424">
        <v>45657</v>
      </c>
      <c r="V83" s="109">
        <v>213</v>
      </c>
      <c r="W83" s="103">
        <v>7000</v>
      </c>
      <c r="X83" s="106" t="s">
        <v>322</v>
      </c>
      <c r="Y83" s="109" t="s">
        <v>329</v>
      </c>
      <c r="Z83" s="106" t="s">
        <v>369</v>
      </c>
      <c r="AA83" s="109" t="s">
        <v>370</v>
      </c>
      <c r="AB83" s="112" t="s">
        <v>321</v>
      </c>
      <c r="AC83" s="335" t="s">
        <v>537</v>
      </c>
      <c r="AD83" s="336">
        <v>10000000</v>
      </c>
      <c r="AE83" s="109"/>
      <c r="AF83" s="109"/>
      <c r="AG83" s="109"/>
      <c r="AH83" s="109"/>
      <c r="AI83" s="434">
        <v>533319786</v>
      </c>
      <c r="AJ83" s="434">
        <v>533319786</v>
      </c>
      <c r="AK83" s="109"/>
      <c r="AL83" s="109"/>
      <c r="AM83" s="109"/>
      <c r="AN83" s="364"/>
      <c r="AO83" s="106" t="s">
        <v>246</v>
      </c>
      <c r="AP83" s="280" t="s">
        <v>583</v>
      </c>
      <c r="AQ83" s="3"/>
      <c r="AR83" s="3"/>
      <c r="AS83" s="3"/>
      <c r="AT83" s="3"/>
      <c r="AU83" s="3"/>
      <c r="AV83" s="3"/>
      <c r="AW83" s="3"/>
      <c r="AX83" s="3"/>
      <c r="AY83" s="3"/>
    </row>
    <row r="84" spans="1:51" s="365" customFormat="1" ht="82.95" customHeight="1">
      <c r="A84" s="103" t="s">
        <v>239</v>
      </c>
      <c r="B84" s="103" t="s">
        <v>197</v>
      </c>
      <c r="C84" s="104" t="s">
        <v>330</v>
      </c>
      <c r="D84" s="103" t="s">
        <v>318</v>
      </c>
      <c r="E84" s="103" t="s">
        <v>246</v>
      </c>
      <c r="F84" s="105">
        <v>2024130010136</v>
      </c>
      <c r="G84" s="103" t="s">
        <v>307</v>
      </c>
      <c r="H84" s="106" t="s">
        <v>277</v>
      </c>
      <c r="I84" s="103" t="s">
        <v>386</v>
      </c>
      <c r="J84" s="550">
        <v>7166</v>
      </c>
      <c r="K84" s="103"/>
      <c r="L84" s="306">
        <v>0.33329999999999999</v>
      </c>
      <c r="M84" s="103" t="s">
        <v>282</v>
      </c>
      <c r="N84" s="109"/>
      <c r="O84" s="109"/>
      <c r="P84" s="399">
        <v>7000</v>
      </c>
      <c r="Q84" s="412">
        <v>7166</v>
      </c>
      <c r="R84" s="109"/>
      <c r="S84" s="109"/>
      <c r="T84" s="424">
        <v>45444</v>
      </c>
      <c r="U84" s="424">
        <v>45657</v>
      </c>
      <c r="V84" s="109">
        <v>213</v>
      </c>
      <c r="W84" s="103">
        <v>7000</v>
      </c>
      <c r="X84" s="106" t="s">
        <v>322</v>
      </c>
      <c r="Y84" s="109" t="s">
        <v>329</v>
      </c>
      <c r="Z84" s="106" t="s">
        <v>371</v>
      </c>
      <c r="AA84" s="106" t="s">
        <v>372</v>
      </c>
      <c r="AB84" s="112" t="s">
        <v>321</v>
      </c>
      <c r="AC84" s="335" t="s">
        <v>538</v>
      </c>
      <c r="AD84" s="336">
        <v>20000000</v>
      </c>
      <c r="AE84" s="109"/>
      <c r="AF84" s="109"/>
      <c r="AG84" s="109"/>
      <c r="AH84" s="109"/>
      <c r="AI84" s="434">
        <v>533319786</v>
      </c>
      <c r="AJ84" s="434">
        <v>533319786</v>
      </c>
      <c r="AK84" s="109"/>
      <c r="AL84" s="109"/>
      <c r="AM84" s="109"/>
      <c r="AN84" s="364"/>
      <c r="AO84" s="106" t="s">
        <v>246</v>
      </c>
      <c r="AP84" s="280" t="s">
        <v>583</v>
      </c>
      <c r="AQ84" s="3"/>
      <c r="AR84" s="3"/>
      <c r="AS84" s="3"/>
      <c r="AT84" s="3"/>
      <c r="AU84" s="3"/>
      <c r="AV84" s="3"/>
      <c r="AW84" s="3"/>
      <c r="AX84" s="3"/>
      <c r="AY84" s="3"/>
    </row>
    <row r="85" spans="1:51" s="365" customFormat="1" ht="99.6" customHeight="1">
      <c r="A85" s="103" t="s">
        <v>239</v>
      </c>
      <c r="B85" s="103" t="s">
        <v>197</v>
      </c>
      <c r="C85" s="104" t="s">
        <v>330</v>
      </c>
      <c r="D85" s="103" t="s">
        <v>318</v>
      </c>
      <c r="E85" s="103" t="s">
        <v>246</v>
      </c>
      <c r="F85" s="105">
        <v>2024130010136</v>
      </c>
      <c r="G85" s="103" t="s">
        <v>307</v>
      </c>
      <c r="H85" s="106" t="s">
        <v>277</v>
      </c>
      <c r="I85" s="110" t="s">
        <v>387</v>
      </c>
      <c r="J85" s="550">
        <v>137</v>
      </c>
      <c r="K85" s="103"/>
      <c r="L85" s="306">
        <v>0.33329999999999999</v>
      </c>
      <c r="M85" s="103" t="s">
        <v>280</v>
      </c>
      <c r="N85" s="109"/>
      <c r="O85" s="109"/>
      <c r="P85" s="399">
        <v>7000</v>
      </c>
      <c r="Q85" s="412">
        <v>7166</v>
      </c>
      <c r="R85" s="109"/>
      <c r="S85" s="109"/>
      <c r="T85" s="424">
        <v>45444</v>
      </c>
      <c r="U85" s="424">
        <v>45657</v>
      </c>
      <c r="V85" s="109">
        <v>213</v>
      </c>
      <c r="W85" s="103">
        <v>7000</v>
      </c>
      <c r="X85" s="106" t="s">
        <v>322</v>
      </c>
      <c r="Y85" s="109" t="s">
        <v>329</v>
      </c>
      <c r="Z85" s="106" t="s">
        <v>373</v>
      </c>
      <c r="AA85" s="106" t="s">
        <v>374</v>
      </c>
      <c r="AB85" s="112" t="s">
        <v>321</v>
      </c>
      <c r="AC85" s="335" t="s">
        <v>512</v>
      </c>
      <c r="AD85" s="336">
        <v>47287599</v>
      </c>
      <c r="AE85" s="109"/>
      <c r="AF85" s="109"/>
      <c r="AG85" s="109"/>
      <c r="AH85" s="109"/>
      <c r="AI85" s="434">
        <v>533319786</v>
      </c>
      <c r="AJ85" s="434">
        <v>533319786</v>
      </c>
      <c r="AK85" s="109"/>
      <c r="AL85" s="109"/>
      <c r="AM85" s="109"/>
      <c r="AN85" s="364"/>
      <c r="AO85" s="106" t="s">
        <v>246</v>
      </c>
      <c r="AP85" s="280" t="s">
        <v>585</v>
      </c>
      <c r="AQ85" s="3"/>
      <c r="AR85" s="3"/>
      <c r="AS85" s="3"/>
      <c r="AT85" s="3"/>
      <c r="AU85" s="3"/>
      <c r="AV85" s="3"/>
      <c r="AW85" s="3"/>
      <c r="AX85" s="3"/>
      <c r="AY85" s="3"/>
    </row>
    <row r="86" spans="1:51" s="365" customFormat="1" ht="127.95" customHeight="1">
      <c r="A86" s="103" t="s">
        <v>239</v>
      </c>
      <c r="B86" s="103" t="s">
        <v>197</v>
      </c>
      <c r="C86" s="104" t="s">
        <v>330</v>
      </c>
      <c r="D86" s="103" t="s">
        <v>212</v>
      </c>
      <c r="E86" s="103" t="s">
        <v>246</v>
      </c>
      <c r="F86" s="105">
        <v>2024130010136</v>
      </c>
      <c r="G86" s="103" t="s">
        <v>307</v>
      </c>
      <c r="H86" s="106" t="s">
        <v>277</v>
      </c>
      <c r="I86" s="110" t="s">
        <v>387</v>
      </c>
      <c r="J86" s="550">
        <v>137</v>
      </c>
      <c r="K86" s="103"/>
      <c r="L86" s="306">
        <v>0.33329999999999999</v>
      </c>
      <c r="M86" s="103" t="s">
        <v>279</v>
      </c>
      <c r="N86" s="109"/>
      <c r="O86" s="109"/>
      <c r="P86" s="399">
        <v>7000</v>
      </c>
      <c r="Q86" s="412">
        <v>7166</v>
      </c>
      <c r="R86" s="109"/>
      <c r="S86" s="109"/>
      <c r="T86" s="424">
        <v>45444</v>
      </c>
      <c r="U86" s="424">
        <v>45657</v>
      </c>
      <c r="V86" s="109">
        <v>213</v>
      </c>
      <c r="W86" s="109" t="s">
        <v>320</v>
      </c>
      <c r="X86" s="106" t="s">
        <v>322</v>
      </c>
      <c r="Y86" s="109" t="s">
        <v>329</v>
      </c>
      <c r="Z86" s="106" t="s">
        <v>353</v>
      </c>
      <c r="AA86" s="106" t="s">
        <v>354</v>
      </c>
      <c r="AB86" s="112" t="s">
        <v>321</v>
      </c>
      <c r="AC86" s="335" t="s">
        <v>512</v>
      </c>
      <c r="AD86" s="336">
        <v>21000000</v>
      </c>
      <c r="AE86" s="109"/>
      <c r="AF86" s="109"/>
      <c r="AG86" s="109"/>
      <c r="AH86" s="109"/>
      <c r="AI86" s="434">
        <v>533319786</v>
      </c>
      <c r="AJ86" s="434">
        <v>533319786</v>
      </c>
      <c r="AK86" s="109"/>
      <c r="AL86" s="109"/>
      <c r="AM86" s="109"/>
      <c r="AN86" s="364"/>
      <c r="AO86" s="106" t="s">
        <v>246</v>
      </c>
      <c r="AP86" s="280" t="s">
        <v>584</v>
      </c>
      <c r="AQ86" s="3"/>
      <c r="AR86" s="3"/>
      <c r="AS86" s="3"/>
      <c r="AT86" s="3"/>
      <c r="AU86" s="3"/>
      <c r="AV86" s="3"/>
      <c r="AW86" s="3"/>
      <c r="AX86" s="3"/>
      <c r="AY86" s="3"/>
    </row>
    <row r="87" spans="1:51" s="367" customFormat="1" ht="156.6" customHeight="1">
      <c r="A87" s="128" t="s">
        <v>239</v>
      </c>
      <c r="B87" s="128" t="s">
        <v>198</v>
      </c>
      <c r="C87" s="129" t="s">
        <v>331</v>
      </c>
      <c r="D87" s="128" t="s">
        <v>213</v>
      </c>
      <c r="E87" s="128" t="s">
        <v>247</v>
      </c>
      <c r="F87" s="130">
        <v>2024130010135</v>
      </c>
      <c r="G87" s="128" t="s">
        <v>255</v>
      </c>
      <c r="H87" s="128" t="s">
        <v>268</v>
      </c>
      <c r="I87" s="128" t="s">
        <v>394</v>
      </c>
      <c r="J87" s="550">
        <v>10014</v>
      </c>
      <c r="K87" s="128"/>
      <c r="L87" s="307">
        <v>1</v>
      </c>
      <c r="M87" s="134" t="s">
        <v>284</v>
      </c>
      <c r="N87" s="131"/>
      <c r="O87" s="131"/>
      <c r="P87" s="400">
        <v>15000</v>
      </c>
      <c r="Q87" s="400">
        <v>10014</v>
      </c>
      <c r="R87" s="131"/>
      <c r="S87" s="131"/>
      <c r="T87" s="425">
        <v>45444</v>
      </c>
      <c r="U87" s="425">
        <v>45657</v>
      </c>
      <c r="V87" s="131">
        <v>213</v>
      </c>
      <c r="W87" s="128">
        <v>15500</v>
      </c>
      <c r="X87" s="134" t="s">
        <v>322</v>
      </c>
      <c r="Y87" s="131" t="s">
        <v>329</v>
      </c>
      <c r="Z87" s="128" t="s">
        <v>428</v>
      </c>
      <c r="AA87" s="128" t="s">
        <v>429</v>
      </c>
      <c r="AB87" s="135" t="s">
        <v>321</v>
      </c>
      <c r="AC87" s="341" t="s">
        <v>512</v>
      </c>
      <c r="AD87" s="342">
        <v>507458000</v>
      </c>
      <c r="AE87" s="131"/>
      <c r="AF87" s="131"/>
      <c r="AG87" s="131"/>
      <c r="AH87" s="131"/>
      <c r="AI87" s="435">
        <v>5587887457.71</v>
      </c>
      <c r="AJ87" s="439">
        <v>4937887457.71</v>
      </c>
      <c r="AK87" s="131"/>
      <c r="AL87" s="131"/>
      <c r="AM87" s="131"/>
      <c r="AN87" s="366"/>
      <c r="AO87" s="134" t="s">
        <v>247</v>
      </c>
      <c r="AP87" s="353" t="s">
        <v>477</v>
      </c>
      <c r="AQ87" s="3"/>
      <c r="AR87" s="3"/>
      <c r="AS87" s="3"/>
      <c r="AT87" s="3"/>
      <c r="AU87" s="3"/>
      <c r="AV87" s="3"/>
      <c r="AW87" s="3"/>
      <c r="AX87" s="3"/>
      <c r="AY87" s="3"/>
    </row>
    <row r="88" spans="1:51" s="367" customFormat="1" ht="156.6" customHeight="1">
      <c r="A88" s="128" t="s">
        <v>239</v>
      </c>
      <c r="B88" s="128" t="s">
        <v>198</v>
      </c>
      <c r="C88" s="129" t="s">
        <v>331</v>
      </c>
      <c r="D88" s="128" t="s">
        <v>213</v>
      </c>
      <c r="E88" s="128" t="s">
        <v>247</v>
      </c>
      <c r="F88" s="130">
        <v>2024130010135</v>
      </c>
      <c r="G88" s="128" t="s">
        <v>255</v>
      </c>
      <c r="H88" s="128" t="s">
        <v>268</v>
      </c>
      <c r="I88" s="128" t="s">
        <v>394</v>
      </c>
      <c r="J88" s="550">
        <v>10014</v>
      </c>
      <c r="K88" s="128"/>
      <c r="L88" s="307">
        <v>1</v>
      </c>
      <c r="M88" s="134" t="s">
        <v>284</v>
      </c>
      <c r="N88" s="131"/>
      <c r="O88" s="131"/>
      <c r="P88" s="400">
        <v>15000</v>
      </c>
      <c r="Q88" s="400">
        <v>10014</v>
      </c>
      <c r="R88" s="131"/>
      <c r="S88" s="131"/>
      <c r="T88" s="425">
        <v>45444</v>
      </c>
      <c r="U88" s="425">
        <v>45657</v>
      </c>
      <c r="V88" s="131">
        <v>213</v>
      </c>
      <c r="W88" s="128">
        <v>15500</v>
      </c>
      <c r="X88" s="134" t="s">
        <v>322</v>
      </c>
      <c r="Y88" s="131" t="s">
        <v>329</v>
      </c>
      <c r="Z88" s="128" t="s">
        <v>428</v>
      </c>
      <c r="AA88" s="128" t="s">
        <v>429</v>
      </c>
      <c r="AB88" s="135" t="s">
        <v>321</v>
      </c>
      <c r="AC88" s="341" t="s">
        <v>543</v>
      </c>
      <c r="AD88" s="342">
        <v>500000000</v>
      </c>
      <c r="AE88" s="131"/>
      <c r="AF88" s="131"/>
      <c r="AG88" s="131"/>
      <c r="AH88" s="131"/>
      <c r="AI88" s="435">
        <v>5587887457.71</v>
      </c>
      <c r="AJ88" s="439">
        <v>4937887457.71</v>
      </c>
      <c r="AK88" s="131"/>
      <c r="AL88" s="131"/>
      <c r="AM88" s="131"/>
      <c r="AN88" s="366"/>
      <c r="AO88" s="134" t="s">
        <v>247</v>
      </c>
      <c r="AP88" s="353" t="s">
        <v>477</v>
      </c>
      <c r="AQ88" s="3"/>
      <c r="AR88" s="3"/>
      <c r="AS88" s="3"/>
      <c r="AT88" s="3"/>
      <c r="AU88" s="3"/>
      <c r="AV88" s="3"/>
      <c r="AW88" s="3"/>
      <c r="AX88" s="3"/>
      <c r="AY88" s="3"/>
    </row>
    <row r="89" spans="1:51" s="367" customFormat="1" ht="212.4" customHeight="1">
      <c r="A89" s="128" t="s">
        <v>239</v>
      </c>
      <c r="B89" s="128" t="s">
        <v>198</v>
      </c>
      <c r="C89" s="129" t="s">
        <v>331</v>
      </c>
      <c r="D89" s="128" t="s">
        <v>213</v>
      </c>
      <c r="E89" s="128" t="s">
        <v>247</v>
      </c>
      <c r="F89" s="130">
        <v>2024130010135</v>
      </c>
      <c r="G89" s="128" t="s">
        <v>255</v>
      </c>
      <c r="H89" s="128" t="s">
        <v>268</v>
      </c>
      <c r="I89" s="128" t="s">
        <v>394</v>
      </c>
      <c r="J89" s="550">
        <v>10014</v>
      </c>
      <c r="K89" s="128"/>
      <c r="L89" s="307">
        <v>1</v>
      </c>
      <c r="M89" s="134" t="s">
        <v>286</v>
      </c>
      <c r="N89" s="131"/>
      <c r="O89" s="131"/>
      <c r="P89" s="400">
        <v>15000</v>
      </c>
      <c r="Q89" s="400">
        <v>10014</v>
      </c>
      <c r="R89" s="131"/>
      <c r="S89" s="131"/>
      <c r="T89" s="425">
        <v>45444</v>
      </c>
      <c r="U89" s="425">
        <v>45657</v>
      </c>
      <c r="V89" s="131">
        <v>213</v>
      </c>
      <c r="W89" s="128">
        <v>15500</v>
      </c>
      <c r="X89" s="134" t="s">
        <v>322</v>
      </c>
      <c r="Y89" s="131" t="s">
        <v>329</v>
      </c>
      <c r="Z89" s="128" t="s">
        <v>430</v>
      </c>
      <c r="AA89" s="128" t="s">
        <v>431</v>
      </c>
      <c r="AB89" s="135" t="s">
        <v>321</v>
      </c>
      <c r="AC89" s="341" t="s">
        <v>512</v>
      </c>
      <c r="AD89" s="342">
        <v>581988899.64999998</v>
      </c>
      <c r="AE89" s="131"/>
      <c r="AF89" s="131"/>
      <c r="AG89" s="131"/>
      <c r="AH89" s="131"/>
      <c r="AI89" s="435">
        <v>5587887457.71</v>
      </c>
      <c r="AJ89" s="439">
        <v>4937887457.71</v>
      </c>
      <c r="AK89" s="131"/>
      <c r="AL89" s="131"/>
      <c r="AM89" s="131"/>
      <c r="AN89" s="366"/>
      <c r="AO89" s="134" t="s">
        <v>247</v>
      </c>
      <c r="AP89" s="353" t="s">
        <v>480</v>
      </c>
      <c r="AQ89" s="3"/>
      <c r="AR89" s="3"/>
      <c r="AS89" s="3"/>
      <c r="AT89" s="3"/>
      <c r="AU89" s="3"/>
      <c r="AV89" s="3"/>
      <c r="AW89" s="3"/>
      <c r="AX89" s="3"/>
      <c r="AY89" s="3"/>
    </row>
    <row r="90" spans="1:51" s="367" customFormat="1" ht="209.4" customHeight="1">
      <c r="A90" s="128" t="s">
        <v>239</v>
      </c>
      <c r="B90" s="128" t="s">
        <v>198</v>
      </c>
      <c r="C90" s="129" t="s">
        <v>331</v>
      </c>
      <c r="D90" s="128" t="s">
        <v>213</v>
      </c>
      <c r="E90" s="128" t="s">
        <v>247</v>
      </c>
      <c r="F90" s="130">
        <v>2024130010135</v>
      </c>
      <c r="G90" s="128" t="s">
        <v>255</v>
      </c>
      <c r="H90" s="128" t="s">
        <v>268</v>
      </c>
      <c r="I90" s="128" t="s">
        <v>394</v>
      </c>
      <c r="J90" s="550">
        <v>10014</v>
      </c>
      <c r="K90" s="128"/>
      <c r="L90" s="307">
        <v>1</v>
      </c>
      <c r="M90" s="134" t="s">
        <v>287</v>
      </c>
      <c r="N90" s="131"/>
      <c r="O90" s="131"/>
      <c r="P90" s="400">
        <v>15000</v>
      </c>
      <c r="Q90" s="400">
        <v>10014</v>
      </c>
      <c r="R90" s="131"/>
      <c r="S90" s="131"/>
      <c r="T90" s="425">
        <v>45444</v>
      </c>
      <c r="U90" s="425">
        <v>45657</v>
      </c>
      <c r="V90" s="131">
        <v>213</v>
      </c>
      <c r="W90" s="128">
        <v>15500</v>
      </c>
      <c r="X90" s="134" t="s">
        <v>322</v>
      </c>
      <c r="Y90" s="131" t="s">
        <v>329</v>
      </c>
      <c r="Z90" s="128" t="s">
        <v>432</v>
      </c>
      <c r="AA90" s="128" t="s">
        <v>433</v>
      </c>
      <c r="AB90" s="135" t="s">
        <v>321</v>
      </c>
      <c r="AC90" s="341" t="s">
        <v>512</v>
      </c>
      <c r="AD90" s="342">
        <v>483000000</v>
      </c>
      <c r="AE90" s="131"/>
      <c r="AF90" s="131"/>
      <c r="AG90" s="131"/>
      <c r="AH90" s="131"/>
      <c r="AI90" s="435">
        <v>5587887457.71</v>
      </c>
      <c r="AJ90" s="439">
        <v>4937887457.71</v>
      </c>
      <c r="AK90" s="131"/>
      <c r="AL90" s="131"/>
      <c r="AM90" s="131"/>
      <c r="AN90" s="366"/>
      <c r="AO90" s="134" t="s">
        <v>247</v>
      </c>
      <c r="AP90" s="353" t="s">
        <v>481</v>
      </c>
      <c r="AQ90" s="3"/>
      <c r="AR90" s="3"/>
      <c r="AS90" s="3"/>
      <c r="AT90" s="3"/>
      <c r="AU90" s="3"/>
      <c r="AV90" s="3"/>
      <c r="AW90" s="3"/>
      <c r="AX90" s="3"/>
      <c r="AY90" s="3"/>
    </row>
    <row r="91" spans="1:51" s="367" customFormat="1" ht="94.2" customHeight="1">
      <c r="A91" s="128" t="s">
        <v>239</v>
      </c>
      <c r="B91" s="128" t="s">
        <v>198</v>
      </c>
      <c r="C91" s="129" t="s">
        <v>331</v>
      </c>
      <c r="D91" s="128" t="s">
        <v>213</v>
      </c>
      <c r="E91" s="128" t="s">
        <v>247</v>
      </c>
      <c r="F91" s="130">
        <v>2024130010135</v>
      </c>
      <c r="G91" s="128" t="s">
        <v>255</v>
      </c>
      <c r="H91" s="128" t="s">
        <v>268</v>
      </c>
      <c r="I91" s="128" t="s">
        <v>394</v>
      </c>
      <c r="J91" s="550">
        <v>10014</v>
      </c>
      <c r="K91" s="128"/>
      <c r="L91" s="307">
        <v>1</v>
      </c>
      <c r="M91" s="134" t="s">
        <v>288</v>
      </c>
      <c r="N91" s="131"/>
      <c r="O91" s="131"/>
      <c r="P91" s="400">
        <v>15000</v>
      </c>
      <c r="Q91" s="400">
        <v>10014</v>
      </c>
      <c r="R91" s="131"/>
      <c r="S91" s="131"/>
      <c r="T91" s="425">
        <v>45444</v>
      </c>
      <c r="U91" s="425">
        <v>45657</v>
      </c>
      <c r="V91" s="131">
        <v>213</v>
      </c>
      <c r="W91" s="128">
        <v>15500</v>
      </c>
      <c r="X91" s="134" t="s">
        <v>322</v>
      </c>
      <c r="Y91" s="131" t="s">
        <v>329</v>
      </c>
      <c r="Z91" s="128" t="s">
        <v>434</v>
      </c>
      <c r="AA91" s="128" t="s">
        <v>435</v>
      </c>
      <c r="AB91" s="135" t="s">
        <v>321</v>
      </c>
      <c r="AC91" s="341" t="s">
        <v>512</v>
      </c>
      <c r="AD91" s="342">
        <v>659458000</v>
      </c>
      <c r="AE91" s="131"/>
      <c r="AF91" s="131"/>
      <c r="AG91" s="131"/>
      <c r="AH91" s="131"/>
      <c r="AI91" s="435">
        <v>5587887457.71</v>
      </c>
      <c r="AJ91" s="439">
        <v>4937887457.71</v>
      </c>
      <c r="AK91" s="131"/>
      <c r="AL91" s="131"/>
      <c r="AM91" s="131"/>
      <c r="AN91" s="366"/>
      <c r="AO91" s="134" t="s">
        <v>247</v>
      </c>
      <c r="AP91" s="353" t="s">
        <v>477</v>
      </c>
      <c r="AQ91" s="3"/>
      <c r="AR91" s="3"/>
      <c r="AS91" s="3"/>
      <c r="AT91" s="3"/>
      <c r="AU91" s="3"/>
      <c r="AV91" s="3"/>
      <c r="AW91" s="3"/>
      <c r="AX91" s="3"/>
      <c r="AY91" s="3"/>
    </row>
    <row r="92" spans="1:51" s="367" customFormat="1" ht="42.6" customHeight="1">
      <c r="A92" s="128" t="s">
        <v>239</v>
      </c>
      <c r="B92" s="128" t="s">
        <v>198</v>
      </c>
      <c r="C92" s="129" t="s">
        <v>331</v>
      </c>
      <c r="D92" s="128" t="s">
        <v>213</v>
      </c>
      <c r="E92" s="128" t="s">
        <v>247</v>
      </c>
      <c r="F92" s="130">
        <v>2024130010135</v>
      </c>
      <c r="G92" s="128" t="s">
        <v>255</v>
      </c>
      <c r="H92" s="128" t="s">
        <v>311</v>
      </c>
      <c r="I92" s="128" t="s">
        <v>394</v>
      </c>
      <c r="J92" s="550">
        <v>10014</v>
      </c>
      <c r="K92" s="128"/>
      <c r="L92" s="307">
        <v>1</v>
      </c>
      <c r="M92" s="134" t="s">
        <v>285</v>
      </c>
      <c r="N92" s="131"/>
      <c r="O92" s="131"/>
      <c r="P92" s="400">
        <v>15000</v>
      </c>
      <c r="Q92" s="400">
        <v>10014</v>
      </c>
      <c r="R92" s="131"/>
      <c r="S92" s="131"/>
      <c r="T92" s="425">
        <v>45444</v>
      </c>
      <c r="U92" s="425">
        <v>45657</v>
      </c>
      <c r="V92" s="131">
        <v>213</v>
      </c>
      <c r="W92" s="128">
        <v>15500</v>
      </c>
      <c r="X92" s="134" t="s">
        <v>322</v>
      </c>
      <c r="Y92" s="131" t="s">
        <v>329</v>
      </c>
      <c r="Z92" s="128" t="s">
        <v>436</v>
      </c>
      <c r="AA92" s="128" t="s">
        <v>437</v>
      </c>
      <c r="AB92" s="135" t="s">
        <v>321</v>
      </c>
      <c r="AC92" s="341" t="s">
        <v>544</v>
      </c>
      <c r="AD92" s="342">
        <v>288818784.35000038</v>
      </c>
      <c r="AE92" s="131"/>
      <c r="AF92" s="131"/>
      <c r="AG92" s="131"/>
      <c r="AH92" s="131"/>
      <c r="AI92" s="435">
        <v>5587887457.71</v>
      </c>
      <c r="AJ92" s="439">
        <v>4937887457.71</v>
      </c>
      <c r="AK92" s="131"/>
      <c r="AL92" s="131"/>
      <c r="AM92" s="131"/>
      <c r="AN92" s="366"/>
      <c r="AO92" s="134" t="s">
        <v>247</v>
      </c>
      <c r="AP92" s="353" t="s">
        <v>480</v>
      </c>
      <c r="AQ92" s="3"/>
      <c r="AR92" s="3"/>
      <c r="AS92" s="3"/>
      <c r="AT92" s="3"/>
      <c r="AU92" s="3"/>
      <c r="AV92" s="3"/>
      <c r="AW92" s="3"/>
      <c r="AX92" s="3"/>
      <c r="AY92" s="3"/>
    </row>
    <row r="93" spans="1:51" s="367" customFormat="1" ht="42" customHeight="1">
      <c r="A93" s="128" t="s">
        <v>239</v>
      </c>
      <c r="B93" s="128" t="s">
        <v>198</v>
      </c>
      <c r="C93" s="129" t="s">
        <v>331</v>
      </c>
      <c r="D93" s="128" t="s">
        <v>213</v>
      </c>
      <c r="E93" s="128" t="s">
        <v>247</v>
      </c>
      <c r="F93" s="130">
        <v>2024130010135</v>
      </c>
      <c r="G93" s="128" t="s">
        <v>255</v>
      </c>
      <c r="H93" s="128" t="s">
        <v>311</v>
      </c>
      <c r="I93" s="128" t="s">
        <v>394</v>
      </c>
      <c r="J93" s="550">
        <v>10014</v>
      </c>
      <c r="K93" s="128"/>
      <c r="L93" s="307">
        <v>1</v>
      </c>
      <c r="M93" s="134" t="s">
        <v>312</v>
      </c>
      <c r="N93" s="131"/>
      <c r="O93" s="131"/>
      <c r="P93" s="400">
        <v>15000</v>
      </c>
      <c r="Q93" s="400">
        <v>10014</v>
      </c>
      <c r="R93" s="131"/>
      <c r="S93" s="131"/>
      <c r="T93" s="425">
        <v>45444</v>
      </c>
      <c r="U93" s="425">
        <v>45657</v>
      </c>
      <c r="V93" s="131">
        <v>213</v>
      </c>
      <c r="W93" s="128">
        <v>15500</v>
      </c>
      <c r="X93" s="134" t="s">
        <v>322</v>
      </c>
      <c r="Y93" s="131" t="s">
        <v>329</v>
      </c>
      <c r="Z93" s="128" t="s">
        <v>405</v>
      </c>
      <c r="AA93" s="128" t="s">
        <v>406</v>
      </c>
      <c r="AB93" s="135" t="s">
        <v>321</v>
      </c>
      <c r="AC93" s="341" t="s">
        <v>512</v>
      </c>
      <c r="AD93" s="342">
        <v>1435674000</v>
      </c>
      <c r="AE93" s="131"/>
      <c r="AF93" s="131"/>
      <c r="AG93" s="131"/>
      <c r="AH93" s="131"/>
      <c r="AI93" s="435">
        <v>5587887457.71</v>
      </c>
      <c r="AJ93" s="439">
        <v>4937887457.71</v>
      </c>
      <c r="AK93" s="131"/>
      <c r="AL93" s="131"/>
      <c r="AM93" s="131"/>
      <c r="AN93" s="366"/>
      <c r="AO93" s="134" t="s">
        <v>247</v>
      </c>
      <c r="AP93" s="353" t="s">
        <v>481</v>
      </c>
      <c r="AQ93" s="3"/>
      <c r="AR93" s="3"/>
      <c r="AS93" s="3"/>
      <c r="AT93" s="3"/>
      <c r="AU93" s="3"/>
      <c r="AV93" s="3"/>
      <c r="AW93" s="3"/>
      <c r="AX93" s="3"/>
      <c r="AY93" s="3"/>
    </row>
    <row r="94" spans="1:51" s="367" customFormat="1" ht="42" customHeight="1">
      <c r="A94" s="128" t="s">
        <v>239</v>
      </c>
      <c r="B94" s="128" t="s">
        <v>198</v>
      </c>
      <c r="C94" s="129" t="s">
        <v>331</v>
      </c>
      <c r="D94" s="128" t="s">
        <v>213</v>
      </c>
      <c r="E94" s="128" t="s">
        <v>247</v>
      </c>
      <c r="F94" s="130">
        <v>2024130010135</v>
      </c>
      <c r="G94" s="128" t="s">
        <v>255</v>
      </c>
      <c r="H94" s="128" t="s">
        <v>311</v>
      </c>
      <c r="I94" s="128" t="s">
        <v>394</v>
      </c>
      <c r="J94" s="550">
        <v>10014</v>
      </c>
      <c r="K94" s="128"/>
      <c r="L94" s="307">
        <v>1</v>
      </c>
      <c r="M94" s="134" t="s">
        <v>312</v>
      </c>
      <c r="N94" s="131"/>
      <c r="O94" s="131"/>
      <c r="P94" s="400">
        <v>15000</v>
      </c>
      <c r="Q94" s="400">
        <v>10014</v>
      </c>
      <c r="R94" s="131"/>
      <c r="S94" s="131"/>
      <c r="T94" s="425">
        <v>45444</v>
      </c>
      <c r="U94" s="425">
        <v>45657</v>
      </c>
      <c r="V94" s="131">
        <v>213</v>
      </c>
      <c r="W94" s="128">
        <v>15500</v>
      </c>
      <c r="X94" s="134" t="s">
        <v>322</v>
      </c>
      <c r="Y94" s="131" t="s">
        <v>329</v>
      </c>
      <c r="Z94" s="128" t="s">
        <v>405</v>
      </c>
      <c r="AA94" s="128" t="s">
        <v>406</v>
      </c>
      <c r="AB94" s="135" t="s">
        <v>321</v>
      </c>
      <c r="AC94" s="341" t="s">
        <v>545</v>
      </c>
      <c r="AD94" s="342">
        <v>94505000</v>
      </c>
      <c r="AE94" s="131"/>
      <c r="AF94" s="131"/>
      <c r="AG94" s="131"/>
      <c r="AH94" s="131"/>
      <c r="AI94" s="435">
        <v>5587887457.71</v>
      </c>
      <c r="AJ94" s="439">
        <v>4937887457.71</v>
      </c>
      <c r="AK94" s="131"/>
      <c r="AL94" s="131"/>
      <c r="AM94" s="131"/>
      <c r="AN94" s="366"/>
      <c r="AO94" s="134" t="s">
        <v>247</v>
      </c>
      <c r="AP94" s="353" t="s">
        <v>481</v>
      </c>
      <c r="AQ94" s="3"/>
      <c r="AR94" s="3"/>
      <c r="AS94" s="3"/>
      <c r="AT94" s="3"/>
      <c r="AU94" s="3"/>
      <c r="AV94" s="3"/>
      <c r="AW94" s="3"/>
      <c r="AX94" s="3"/>
      <c r="AY94" s="3"/>
    </row>
    <row r="95" spans="1:51" s="367" customFormat="1" ht="42" customHeight="1">
      <c r="A95" s="128" t="s">
        <v>239</v>
      </c>
      <c r="B95" s="128" t="s">
        <v>198</v>
      </c>
      <c r="C95" s="129" t="s">
        <v>331</v>
      </c>
      <c r="D95" s="128" t="s">
        <v>213</v>
      </c>
      <c r="E95" s="128" t="s">
        <v>247</v>
      </c>
      <c r="F95" s="130">
        <v>2024130010135</v>
      </c>
      <c r="G95" s="128" t="s">
        <v>255</v>
      </c>
      <c r="H95" s="128" t="s">
        <v>311</v>
      </c>
      <c r="I95" s="128" t="s">
        <v>394</v>
      </c>
      <c r="J95" s="550">
        <v>10014</v>
      </c>
      <c r="K95" s="128"/>
      <c r="L95" s="307">
        <v>1</v>
      </c>
      <c r="M95" s="134" t="s">
        <v>312</v>
      </c>
      <c r="N95" s="131"/>
      <c r="O95" s="131"/>
      <c r="P95" s="400">
        <v>15000</v>
      </c>
      <c r="Q95" s="400">
        <v>10014</v>
      </c>
      <c r="R95" s="131"/>
      <c r="S95" s="131"/>
      <c r="T95" s="425">
        <v>45444</v>
      </c>
      <c r="U95" s="425">
        <v>45657</v>
      </c>
      <c r="V95" s="131">
        <v>213</v>
      </c>
      <c r="W95" s="128">
        <v>15500</v>
      </c>
      <c r="X95" s="134" t="s">
        <v>322</v>
      </c>
      <c r="Y95" s="131" t="s">
        <v>329</v>
      </c>
      <c r="Z95" s="128" t="s">
        <v>405</v>
      </c>
      <c r="AA95" s="128" t="s">
        <v>406</v>
      </c>
      <c r="AB95" s="135" t="s">
        <v>321</v>
      </c>
      <c r="AC95" s="341" t="s">
        <v>546</v>
      </c>
      <c r="AD95" s="342">
        <v>217500773.71000001</v>
      </c>
      <c r="AE95" s="131"/>
      <c r="AF95" s="131"/>
      <c r="AG95" s="131"/>
      <c r="AH95" s="131"/>
      <c r="AI95" s="435">
        <v>5587887457.71</v>
      </c>
      <c r="AJ95" s="439">
        <v>4937887457.71</v>
      </c>
      <c r="AK95" s="131"/>
      <c r="AL95" s="131"/>
      <c r="AM95" s="131"/>
      <c r="AN95" s="366"/>
      <c r="AO95" s="134" t="s">
        <v>247</v>
      </c>
      <c r="AP95" s="353" t="s">
        <v>481</v>
      </c>
      <c r="AQ95" s="3"/>
      <c r="AR95" s="3"/>
      <c r="AS95" s="3"/>
      <c r="AT95" s="3"/>
      <c r="AU95" s="3"/>
      <c r="AV95" s="3"/>
      <c r="AW95" s="3"/>
      <c r="AX95" s="3"/>
      <c r="AY95" s="3"/>
    </row>
    <row r="96" spans="1:51" s="367" customFormat="1" ht="42" customHeight="1">
      <c r="A96" s="128" t="s">
        <v>239</v>
      </c>
      <c r="B96" s="128" t="s">
        <v>198</v>
      </c>
      <c r="C96" s="129" t="s">
        <v>331</v>
      </c>
      <c r="D96" s="128" t="s">
        <v>213</v>
      </c>
      <c r="E96" s="128" t="s">
        <v>247</v>
      </c>
      <c r="F96" s="130">
        <v>2024130010135</v>
      </c>
      <c r="G96" s="128" t="s">
        <v>255</v>
      </c>
      <c r="H96" s="128" t="s">
        <v>311</v>
      </c>
      <c r="I96" s="128" t="s">
        <v>394</v>
      </c>
      <c r="J96" s="550">
        <v>10014</v>
      </c>
      <c r="K96" s="128"/>
      <c r="L96" s="307">
        <v>1</v>
      </c>
      <c r="M96" s="134" t="s">
        <v>312</v>
      </c>
      <c r="N96" s="131"/>
      <c r="O96" s="131"/>
      <c r="P96" s="400">
        <v>15000</v>
      </c>
      <c r="Q96" s="400">
        <v>10014</v>
      </c>
      <c r="R96" s="131"/>
      <c r="S96" s="131"/>
      <c r="T96" s="425">
        <v>45444</v>
      </c>
      <c r="U96" s="425">
        <v>45657</v>
      </c>
      <c r="V96" s="131">
        <v>213</v>
      </c>
      <c r="W96" s="128">
        <v>15500</v>
      </c>
      <c r="X96" s="134" t="s">
        <v>322</v>
      </c>
      <c r="Y96" s="131" t="s">
        <v>329</v>
      </c>
      <c r="Z96" s="128" t="s">
        <v>405</v>
      </c>
      <c r="AA96" s="128" t="s">
        <v>406</v>
      </c>
      <c r="AB96" s="135" t="s">
        <v>321</v>
      </c>
      <c r="AC96" s="341" t="s">
        <v>547</v>
      </c>
      <c r="AD96" s="342">
        <v>619484000</v>
      </c>
      <c r="AE96" s="131"/>
      <c r="AF96" s="131"/>
      <c r="AG96" s="131"/>
      <c r="AH96" s="131"/>
      <c r="AI96" s="435">
        <v>5587887457.71</v>
      </c>
      <c r="AJ96" s="439">
        <v>4937887457.71</v>
      </c>
      <c r="AK96" s="131"/>
      <c r="AL96" s="131"/>
      <c r="AM96" s="131"/>
      <c r="AN96" s="366"/>
      <c r="AO96" s="134" t="s">
        <v>247</v>
      </c>
      <c r="AP96" s="353" t="s">
        <v>481</v>
      </c>
      <c r="AQ96" s="3"/>
      <c r="AR96" s="3"/>
      <c r="AS96" s="3"/>
      <c r="AT96" s="3"/>
      <c r="AU96" s="3"/>
      <c r="AV96" s="3"/>
      <c r="AW96" s="3"/>
      <c r="AX96" s="3"/>
      <c r="AY96" s="3"/>
    </row>
    <row r="97" spans="1:51" s="367" customFormat="1" ht="96.6">
      <c r="A97" s="128" t="s">
        <v>239</v>
      </c>
      <c r="B97" s="128" t="s">
        <v>198</v>
      </c>
      <c r="C97" s="129" t="s">
        <v>331</v>
      </c>
      <c r="D97" s="128" t="s">
        <v>213</v>
      </c>
      <c r="E97" s="128" t="s">
        <v>247</v>
      </c>
      <c r="F97" s="130">
        <v>2024130010135</v>
      </c>
      <c r="G97" s="128" t="s">
        <v>255</v>
      </c>
      <c r="H97" s="128" t="s">
        <v>311</v>
      </c>
      <c r="I97" s="128" t="s">
        <v>394</v>
      </c>
      <c r="J97" s="550">
        <v>10014</v>
      </c>
      <c r="K97" s="128"/>
      <c r="L97" s="307">
        <v>1</v>
      </c>
      <c r="M97" s="134" t="s">
        <v>279</v>
      </c>
      <c r="N97" s="131"/>
      <c r="O97" s="131"/>
      <c r="P97" s="400">
        <v>15000</v>
      </c>
      <c r="Q97" s="400">
        <v>10014</v>
      </c>
      <c r="R97" s="131"/>
      <c r="S97" s="131"/>
      <c r="T97" s="425">
        <v>45444</v>
      </c>
      <c r="U97" s="425">
        <v>45657</v>
      </c>
      <c r="V97" s="131">
        <v>213</v>
      </c>
      <c r="W97" s="128">
        <v>15500</v>
      </c>
      <c r="X97" s="134" t="s">
        <v>322</v>
      </c>
      <c r="Y97" s="131" t="s">
        <v>329</v>
      </c>
      <c r="Z97" s="128" t="s">
        <v>405</v>
      </c>
      <c r="AA97" s="128" t="s">
        <v>406</v>
      </c>
      <c r="AB97" s="135" t="s">
        <v>321</v>
      </c>
      <c r="AC97" s="341" t="s">
        <v>515</v>
      </c>
      <c r="AD97" s="342">
        <v>200000000</v>
      </c>
      <c r="AE97" s="131"/>
      <c r="AF97" s="131"/>
      <c r="AG97" s="131"/>
      <c r="AH97" s="131"/>
      <c r="AI97" s="435">
        <v>5587887457.71</v>
      </c>
      <c r="AJ97" s="439">
        <v>4937887457.71</v>
      </c>
      <c r="AK97" s="131"/>
      <c r="AL97" s="131"/>
      <c r="AM97" s="131"/>
      <c r="AN97" s="366"/>
      <c r="AO97" s="134" t="s">
        <v>247</v>
      </c>
      <c r="AP97" s="353" t="s">
        <v>584</v>
      </c>
      <c r="AQ97" s="3"/>
      <c r="AR97" s="3"/>
      <c r="AS97" s="3"/>
      <c r="AT97" s="3"/>
      <c r="AU97" s="3"/>
      <c r="AV97" s="3"/>
      <c r="AW97" s="3"/>
      <c r="AX97" s="3"/>
      <c r="AY97" s="3"/>
    </row>
    <row r="98" spans="1:51" s="369" customFormat="1" ht="94.95" customHeight="1">
      <c r="A98" s="143" t="s">
        <v>241</v>
      </c>
      <c r="B98" s="143" t="s">
        <v>199</v>
      </c>
      <c r="C98" s="144" t="s">
        <v>332</v>
      </c>
      <c r="D98" s="143" t="s">
        <v>214</v>
      </c>
      <c r="E98" s="156" t="s">
        <v>248</v>
      </c>
      <c r="F98" s="146">
        <v>2024130010129</v>
      </c>
      <c r="G98" s="143" t="s">
        <v>256</v>
      </c>
      <c r="H98" s="143" t="s">
        <v>289</v>
      </c>
      <c r="I98" s="143" t="s">
        <v>395</v>
      </c>
      <c r="J98" s="550">
        <v>42857</v>
      </c>
      <c r="K98" s="150"/>
      <c r="L98" s="308">
        <v>1</v>
      </c>
      <c r="M98" s="150" t="s">
        <v>290</v>
      </c>
      <c r="N98" s="152"/>
      <c r="O98" s="152"/>
      <c r="P98" s="401">
        <v>45000</v>
      </c>
      <c r="Q98" s="401">
        <v>40435</v>
      </c>
      <c r="R98" s="152"/>
      <c r="S98" s="152"/>
      <c r="T98" s="426">
        <v>45444</v>
      </c>
      <c r="U98" s="426">
        <v>45657</v>
      </c>
      <c r="V98" s="152">
        <v>213</v>
      </c>
      <c r="W98" s="413">
        <v>45000</v>
      </c>
      <c r="X98" s="150" t="s">
        <v>322</v>
      </c>
      <c r="Y98" s="152" t="s">
        <v>337</v>
      </c>
      <c r="Z98" s="143" t="s">
        <v>407</v>
      </c>
      <c r="AA98" s="143" t="s">
        <v>408</v>
      </c>
      <c r="AB98" s="153" t="s">
        <v>321</v>
      </c>
      <c r="AC98" s="271" t="s">
        <v>512</v>
      </c>
      <c r="AD98" s="156">
        <v>35200000</v>
      </c>
      <c r="AE98" s="152"/>
      <c r="AF98" s="152"/>
      <c r="AG98" s="152"/>
      <c r="AH98" s="152"/>
      <c r="AI98" s="436">
        <v>3092948397</v>
      </c>
      <c r="AJ98" s="440">
        <v>4236487031</v>
      </c>
      <c r="AK98" s="152"/>
      <c r="AL98" s="152"/>
      <c r="AM98" s="152"/>
      <c r="AN98" s="368"/>
      <c r="AO98" s="150" t="s">
        <v>248</v>
      </c>
      <c r="AP98" s="299" t="s">
        <v>482</v>
      </c>
      <c r="AQ98" s="3"/>
      <c r="AR98" s="3"/>
      <c r="AS98" s="3"/>
      <c r="AT98" s="3"/>
      <c r="AU98" s="3"/>
      <c r="AV98" s="3"/>
      <c r="AW98" s="3"/>
      <c r="AX98" s="3"/>
      <c r="AY98" s="3"/>
    </row>
    <row r="99" spans="1:51" s="369" customFormat="1" ht="143.4" customHeight="1">
      <c r="A99" s="143" t="s">
        <v>241</v>
      </c>
      <c r="B99" s="143" t="s">
        <v>199</v>
      </c>
      <c r="C99" s="144" t="s">
        <v>332</v>
      </c>
      <c r="D99" s="143" t="s">
        <v>214</v>
      </c>
      <c r="E99" s="156" t="s">
        <v>248</v>
      </c>
      <c r="F99" s="146">
        <v>2024130010129</v>
      </c>
      <c r="G99" s="143" t="s">
        <v>256</v>
      </c>
      <c r="H99" s="143" t="s">
        <v>289</v>
      </c>
      <c r="I99" s="143" t="s">
        <v>395</v>
      </c>
      <c r="J99" s="550">
        <v>42857</v>
      </c>
      <c r="K99" s="150"/>
      <c r="L99" s="308">
        <v>1</v>
      </c>
      <c r="M99" s="150" t="s">
        <v>291</v>
      </c>
      <c r="N99" s="152"/>
      <c r="O99" s="152"/>
      <c r="P99" s="401">
        <v>45000</v>
      </c>
      <c r="Q99" s="401">
        <v>40435</v>
      </c>
      <c r="R99" s="152"/>
      <c r="S99" s="152"/>
      <c r="T99" s="426">
        <v>45444</v>
      </c>
      <c r="U99" s="426">
        <v>45657</v>
      </c>
      <c r="V99" s="152">
        <v>213</v>
      </c>
      <c r="W99" s="413">
        <v>45000</v>
      </c>
      <c r="X99" s="150" t="s">
        <v>322</v>
      </c>
      <c r="Y99" s="152" t="s">
        <v>337</v>
      </c>
      <c r="Z99" s="143" t="s">
        <v>409</v>
      </c>
      <c r="AA99" s="143" t="s">
        <v>410</v>
      </c>
      <c r="AB99" s="153" t="s">
        <v>321</v>
      </c>
      <c r="AC99" s="271" t="s">
        <v>512</v>
      </c>
      <c r="AD99" s="156">
        <v>209408880</v>
      </c>
      <c r="AE99" s="152"/>
      <c r="AF99" s="152"/>
      <c r="AG99" s="152"/>
      <c r="AH99" s="152"/>
      <c r="AI99" s="436">
        <v>3092948397</v>
      </c>
      <c r="AJ99" s="440">
        <v>4236487031</v>
      </c>
      <c r="AK99" s="152"/>
      <c r="AL99" s="152"/>
      <c r="AM99" s="152"/>
      <c r="AN99" s="368"/>
      <c r="AO99" s="150" t="s">
        <v>248</v>
      </c>
      <c r="AP99" s="299" t="s">
        <v>483</v>
      </c>
      <c r="AQ99" s="3"/>
      <c r="AR99" s="3"/>
      <c r="AS99" s="3"/>
      <c r="AT99" s="3"/>
      <c r="AU99" s="3"/>
      <c r="AV99" s="3"/>
      <c r="AW99" s="3"/>
      <c r="AX99" s="3"/>
      <c r="AY99" s="3"/>
    </row>
    <row r="100" spans="1:51" s="369" customFormat="1" ht="143.4" customHeight="1">
      <c r="A100" s="143" t="s">
        <v>241</v>
      </c>
      <c r="B100" s="143" t="s">
        <v>199</v>
      </c>
      <c r="C100" s="144" t="s">
        <v>332</v>
      </c>
      <c r="D100" s="143" t="s">
        <v>214</v>
      </c>
      <c r="E100" s="156" t="s">
        <v>248</v>
      </c>
      <c r="F100" s="146">
        <v>2024130010129</v>
      </c>
      <c r="G100" s="143" t="s">
        <v>256</v>
      </c>
      <c r="H100" s="143" t="s">
        <v>289</v>
      </c>
      <c r="I100" s="143" t="s">
        <v>395</v>
      </c>
      <c r="J100" s="550">
        <v>42857</v>
      </c>
      <c r="K100" s="150"/>
      <c r="L100" s="308">
        <v>1</v>
      </c>
      <c r="M100" s="150" t="s">
        <v>291</v>
      </c>
      <c r="N100" s="152"/>
      <c r="O100" s="152"/>
      <c r="P100" s="401">
        <v>45000</v>
      </c>
      <c r="Q100" s="401">
        <v>40435</v>
      </c>
      <c r="R100" s="152"/>
      <c r="S100" s="152"/>
      <c r="T100" s="426">
        <v>45444</v>
      </c>
      <c r="U100" s="426">
        <v>45657</v>
      </c>
      <c r="V100" s="152">
        <v>213</v>
      </c>
      <c r="W100" s="413">
        <v>45000</v>
      </c>
      <c r="X100" s="150" t="s">
        <v>322</v>
      </c>
      <c r="Y100" s="152" t="s">
        <v>337</v>
      </c>
      <c r="Z100" s="143" t="s">
        <v>409</v>
      </c>
      <c r="AA100" s="143" t="s">
        <v>410</v>
      </c>
      <c r="AB100" s="153" t="s">
        <v>321</v>
      </c>
      <c r="AC100" s="271" t="s">
        <v>548</v>
      </c>
      <c r="AD100" s="156">
        <v>50000000</v>
      </c>
      <c r="AE100" s="152"/>
      <c r="AF100" s="152"/>
      <c r="AG100" s="152"/>
      <c r="AH100" s="152"/>
      <c r="AI100" s="436">
        <v>3092948397</v>
      </c>
      <c r="AJ100" s="440">
        <v>4236487031</v>
      </c>
      <c r="AK100" s="152"/>
      <c r="AL100" s="152"/>
      <c r="AM100" s="152"/>
      <c r="AN100" s="368"/>
      <c r="AO100" s="150" t="s">
        <v>248</v>
      </c>
      <c r="AP100" s="299" t="s">
        <v>584</v>
      </c>
      <c r="AQ100" s="3"/>
      <c r="AR100" s="3"/>
      <c r="AS100" s="3"/>
      <c r="AT100" s="3"/>
      <c r="AU100" s="3"/>
      <c r="AV100" s="3"/>
      <c r="AW100" s="3"/>
      <c r="AX100" s="3"/>
      <c r="AY100" s="3"/>
    </row>
    <row r="101" spans="1:51" s="369" customFormat="1" ht="83.4" customHeight="1">
      <c r="A101" s="143" t="s">
        <v>241</v>
      </c>
      <c r="B101" s="143" t="s">
        <v>199</v>
      </c>
      <c r="C101" s="144" t="s">
        <v>332</v>
      </c>
      <c r="D101" s="143" t="s">
        <v>214</v>
      </c>
      <c r="E101" s="156" t="s">
        <v>248</v>
      </c>
      <c r="F101" s="146">
        <v>2024130010129</v>
      </c>
      <c r="G101" s="143" t="s">
        <v>256</v>
      </c>
      <c r="H101" s="143" t="s">
        <v>269</v>
      </c>
      <c r="I101" s="143" t="s">
        <v>395</v>
      </c>
      <c r="J101" s="550">
        <v>42857</v>
      </c>
      <c r="K101" s="150"/>
      <c r="L101" s="308">
        <v>1</v>
      </c>
      <c r="M101" s="150" t="s">
        <v>296</v>
      </c>
      <c r="N101" s="152"/>
      <c r="O101" s="152"/>
      <c r="P101" s="401">
        <v>45000</v>
      </c>
      <c r="Q101" s="401">
        <v>40435</v>
      </c>
      <c r="R101" s="152"/>
      <c r="S101" s="152"/>
      <c r="T101" s="426">
        <v>45444</v>
      </c>
      <c r="U101" s="426">
        <v>45657</v>
      </c>
      <c r="V101" s="152">
        <v>213</v>
      </c>
      <c r="W101" s="413">
        <v>45000</v>
      </c>
      <c r="X101" s="150" t="s">
        <v>322</v>
      </c>
      <c r="Y101" s="152" t="s">
        <v>337</v>
      </c>
      <c r="Z101" s="143" t="s">
        <v>411</v>
      </c>
      <c r="AA101" s="143" t="s">
        <v>412</v>
      </c>
      <c r="AB101" s="153" t="s">
        <v>321</v>
      </c>
      <c r="AC101" s="271" t="s">
        <v>512</v>
      </c>
      <c r="AD101" s="156">
        <v>66000000</v>
      </c>
      <c r="AE101" s="152"/>
      <c r="AF101" s="152"/>
      <c r="AG101" s="152"/>
      <c r="AH101" s="152"/>
      <c r="AI101" s="436">
        <v>3092948397</v>
      </c>
      <c r="AJ101" s="440">
        <v>4236487031</v>
      </c>
      <c r="AK101" s="152"/>
      <c r="AL101" s="152"/>
      <c r="AM101" s="152"/>
      <c r="AN101" s="368"/>
      <c r="AO101" s="150" t="s">
        <v>248</v>
      </c>
      <c r="AP101" s="299" t="s">
        <v>484</v>
      </c>
      <c r="AQ101" s="3"/>
      <c r="AR101" s="3"/>
      <c r="AS101" s="3"/>
      <c r="AT101" s="3"/>
      <c r="AU101" s="3"/>
      <c r="AV101" s="3"/>
      <c r="AW101" s="3"/>
      <c r="AX101" s="3"/>
      <c r="AY101" s="3"/>
    </row>
    <row r="102" spans="1:51" s="369" customFormat="1" ht="90">
      <c r="A102" s="143" t="s">
        <v>241</v>
      </c>
      <c r="B102" s="143" t="s">
        <v>199</v>
      </c>
      <c r="C102" s="144" t="s">
        <v>332</v>
      </c>
      <c r="D102" s="143" t="s">
        <v>214</v>
      </c>
      <c r="E102" s="156" t="s">
        <v>248</v>
      </c>
      <c r="F102" s="146">
        <v>2024130010129</v>
      </c>
      <c r="G102" s="143" t="s">
        <v>256</v>
      </c>
      <c r="H102" s="143" t="s">
        <v>269</v>
      </c>
      <c r="I102" s="143" t="s">
        <v>395</v>
      </c>
      <c r="J102" s="550">
        <v>42857</v>
      </c>
      <c r="K102" s="150"/>
      <c r="L102" s="308">
        <v>1</v>
      </c>
      <c r="M102" s="150" t="s">
        <v>296</v>
      </c>
      <c r="N102" s="152"/>
      <c r="O102" s="152"/>
      <c r="P102" s="401">
        <v>45000</v>
      </c>
      <c r="Q102" s="401">
        <v>40435</v>
      </c>
      <c r="R102" s="152"/>
      <c r="S102" s="152"/>
      <c r="T102" s="426">
        <v>45444</v>
      </c>
      <c r="U102" s="426">
        <v>45657</v>
      </c>
      <c r="V102" s="152">
        <v>213</v>
      </c>
      <c r="W102" s="413">
        <v>45000</v>
      </c>
      <c r="X102" s="150" t="s">
        <v>322</v>
      </c>
      <c r="Y102" s="152" t="s">
        <v>337</v>
      </c>
      <c r="Z102" s="143" t="s">
        <v>411</v>
      </c>
      <c r="AA102" s="143" t="s">
        <v>412</v>
      </c>
      <c r="AB102" s="153" t="s">
        <v>321</v>
      </c>
      <c r="AC102" s="271" t="s">
        <v>549</v>
      </c>
      <c r="AD102" s="156">
        <v>300000000</v>
      </c>
      <c r="AE102" s="152"/>
      <c r="AF102" s="152"/>
      <c r="AG102" s="152"/>
      <c r="AH102" s="152"/>
      <c r="AI102" s="436">
        <v>3092948397</v>
      </c>
      <c r="AJ102" s="440">
        <v>4236487031</v>
      </c>
      <c r="AK102" s="152"/>
      <c r="AL102" s="152"/>
      <c r="AM102" s="152"/>
      <c r="AN102" s="368"/>
      <c r="AO102" s="150" t="s">
        <v>248</v>
      </c>
      <c r="AP102" s="299" t="s">
        <v>484</v>
      </c>
      <c r="AQ102" s="3"/>
      <c r="AR102" s="3"/>
      <c r="AS102" s="3"/>
      <c r="AT102" s="3"/>
      <c r="AU102" s="3"/>
      <c r="AV102" s="3"/>
      <c r="AW102" s="3"/>
      <c r="AX102" s="3"/>
      <c r="AY102" s="3"/>
    </row>
    <row r="103" spans="1:51" s="369" customFormat="1" ht="90">
      <c r="A103" s="143" t="s">
        <v>241</v>
      </c>
      <c r="B103" s="143" t="s">
        <v>199</v>
      </c>
      <c r="C103" s="144" t="s">
        <v>332</v>
      </c>
      <c r="D103" s="143" t="s">
        <v>214</v>
      </c>
      <c r="E103" s="156" t="s">
        <v>248</v>
      </c>
      <c r="F103" s="146">
        <v>2024130010129</v>
      </c>
      <c r="G103" s="143" t="s">
        <v>256</v>
      </c>
      <c r="H103" s="143" t="s">
        <v>269</v>
      </c>
      <c r="I103" s="143" t="s">
        <v>395</v>
      </c>
      <c r="J103" s="550">
        <v>42857</v>
      </c>
      <c r="K103" s="150"/>
      <c r="L103" s="308">
        <v>1</v>
      </c>
      <c r="M103" s="150" t="s">
        <v>296</v>
      </c>
      <c r="N103" s="152"/>
      <c r="O103" s="152"/>
      <c r="P103" s="401">
        <v>45000</v>
      </c>
      <c r="Q103" s="401">
        <v>40435</v>
      </c>
      <c r="R103" s="152"/>
      <c r="S103" s="152"/>
      <c r="T103" s="426">
        <v>45444</v>
      </c>
      <c r="U103" s="426">
        <v>45657</v>
      </c>
      <c r="V103" s="152">
        <v>213</v>
      </c>
      <c r="W103" s="413">
        <v>45000</v>
      </c>
      <c r="X103" s="150" t="s">
        <v>322</v>
      </c>
      <c r="Y103" s="152" t="s">
        <v>337</v>
      </c>
      <c r="Z103" s="143" t="s">
        <v>411</v>
      </c>
      <c r="AA103" s="143" t="s">
        <v>412</v>
      </c>
      <c r="AB103" s="153" t="s">
        <v>321</v>
      </c>
      <c r="AC103" s="271" t="s">
        <v>550</v>
      </c>
      <c r="AD103" s="156">
        <v>20000000</v>
      </c>
      <c r="AE103" s="152"/>
      <c r="AF103" s="152"/>
      <c r="AG103" s="152"/>
      <c r="AH103" s="152"/>
      <c r="AI103" s="436">
        <v>3092948397</v>
      </c>
      <c r="AJ103" s="440">
        <v>4236487031</v>
      </c>
      <c r="AK103" s="152"/>
      <c r="AL103" s="152"/>
      <c r="AM103" s="152"/>
      <c r="AN103" s="368"/>
      <c r="AO103" s="150" t="s">
        <v>248</v>
      </c>
      <c r="AP103" s="299" t="s">
        <v>484</v>
      </c>
      <c r="AQ103" s="3"/>
      <c r="AR103" s="3"/>
      <c r="AS103" s="3"/>
      <c r="AT103" s="3"/>
      <c r="AU103" s="3"/>
      <c r="AV103" s="3"/>
      <c r="AW103" s="3"/>
      <c r="AX103" s="3"/>
      <c r="AY103" s="3"/>
    </row>
    <row r="104" spans="1:51" s="369" customFormat="1" ht="90">
      <c r="A104" s="143" t="s">
        <v>241</v>
      </c>
      <c r="B104" s="143" t="s">
        <v>199</v>
      </c>
      <c r="C104" s="144" t="s">
        <v>332</v>
      </c>
      <c r="D104" s="143" t="s">
        <v>214</v>
      </c>
      <c r="E104" s="156" t="s">
        <v>248</v>
      </c>
      <c r="F104" s="146">
        <v>2024130010129</v>
      </c>
      <c r="G104" s="143" t="s">
        <v>256</v>
      </c>
      <c r="H104" s="143" t="s">
        <v>269</v>
      </c>
      <c r="I104" s="143" t="s">
        <v>395</v>
      </c>
      <c r="J104" s="550">
        <v>42857</v>
      </c>
      <c r="K104" s="150"/>
      <c r="L104" s="308">
        <v>1</v>
      </c>
      <c r="M104" s="150" t="s">
        <v>296</v>
      </c>
      <c r="N104" s="152"/>
      <c r="O104" s="152"/>
      <c r="P104" s="401">
        <v>45000</v>
      </c>
      <c r="Q104" s="401">
        <v>40435</v>
      </c>
      <c r="R104" s="152"/>
      <c r="S104" s="152"/>
      <c r="T104" s="426">
        <v>45444</v>
      </c>
      <c r="U104" s="426">
        <v>45657</v>
      </c>
      <c r="V104" s="152">
        <v>213</v>
      </c>
      <c r="W104" s="413">
        <v>45000</v>
      </c>
      <c r="X104" s="150" t="s">
        <v>322</v>
      </c>
      <c r="Y104" s="152" t="s">
        <v>337</v>
      </c>
      <c r="Z104" s="143" t="s">
        <v>411</v>
      </c>
      <c r="AA104" s="143" t="s">
        <v>412</v>
      </c>
      <c r="AB104" s="153" t="s">
        <v>321</v>
      </c>
      <c r="AC104" s="271" t="s">
        <v>551</v>
      </c>
      <c r="AD104" s="156">
        <v>80000000</v>
      </c>
      <c r="AE104" s="152"/>
      <c r="AF104" s="152"/>
      <c r="AG104" s="152"/>
      <c r="AH104" s="152"/>
      <c r="AI104" s="436">
        <v>3092948397</v>
      </c>
      <c r="AJ104" s="440">
        <v>4236487031</v>
      </c>
      <c r="AK104" s="152"/>
      <c r="AL104" s="152"/>
      <c r="AM104" s="152"/>
      <c r="AN104" s="368"/>
      <c r="AO104" s="150" t="s">
        <v>248</v>
      </c>
      <c r="AP104" s="299" t="s">
        <v>484</v>
      </c>
      <c r="AQ104" s="3"/>
      <c r="AR104" s="3"/>
      <c r="AS104" s="3"/>
      <c r="AT104" s="3"/>
      <c r="AU104" s="3"/>
      <c r="AV104" s="3"/>
      <c r="AW104" s="3"/>
      <c r="AX104" s="3"/>
      <c r="AY104" s="3"/>
    </row>
    <row r="105" spans="1:51" s="369" customFormat="1" ht="45.6" customHeight="1">
      <c r="A105" s="143" t="s">
        <v>241</v>
      </c>
      <c r="B105" s="143" t="s">
        <v>199</v>
      </c>
      <c r="C105" s="144" t="s">
        <v>332</v>
      </c>
      <c r="D105" s="143" t="s">
        <v>214</v>
      </c>
      <c r="E105" s="156" t="s">
        <v>248</v>
      </c>
      <c r="F105" s="146">
        <v>2024130010129</v>
      </c>
      <c r="G105" s="143" t="s">
        <v>256</v>
      </c>
      <c r="H105" s="143" t="s">
        <v>269</v>
      </c>
      <c r="I105" s="143" t="s">
        <v>395</v>
      </c>
      <c r="J105" s="550">
        <v>42857</v>
      </c>
      <c r="K105" s="150"/>
      <c r="L105" s="308">
        <v>1</v>
      </c>
      <c r="M105" s="150" t="s">
        <v>292</v>
      </c>
      <c r="N105" s="152"/>
      <c r="O105" s="152"/>
      <c r="P105" s="401">
        <v>45000</v>
      </c>
      <c r="Q105" s="401">
        <v>40435</v>
      </c>
      <c r="R105" s="152"/>
      <c r="S105" s="152"/>
      <c r="T105" s="426">
        <v>45444</v>
      </c>
      <c r="U105" s="426">
        <v>45657</v>
      </c>
      <c r="V105" s="152">
        <v>213</v>
      </c>
      <c r="W105" s="413">
        <v>45000</v>
      </c>
      <c r="X105" s="150" t="s">
        <v>322</v>
      </c>
      <c r="Y105" s="152" t="s">
        <v>337</v>
      </c>
      <c r="Z105" s="143" t="s">
        <v>413</v>
      </c>
      <c r="AA105" s="143" t="s">
        <v>414</v>
      </c>
      <c r="AB105" s="153" t="s">
        <v>321</v>
      </c>
      <c r="AC105" s="271" t="s">
        <v>512</v>
      </c>
      <c r="AD105" s="156">
        <v>66000000</v>
      </c>
      <c r="AE105" s="152"/>
      <c r="AF105" s="152"/>
      <c r="AG105" s="152"/>
      <c r="AH105" s="152"/>
      <c r="AI105" s="436">
        <v>3092948397</v>
      </c>
      <c r="AJ105" s="440">
        <v>4236487031</v>
      </c>
      <c r="AK105" s="152"/>
      <c r="AL105" s="152"/>
      <c r="AM105" s="152"/>
      <c r="AN105" s="368"/>
      <c r="AO105" s="150" t="s">
        <v>248</v>
      </c>
      <c r="AP105" s="299" t="s">
        <v>482</v>
      </c>
      <c r="AQ105" s="3"/>
      <c r="AR105" s="3"/>
      <c r="AS105" s="3"/>
      <c r="AT105" s="3"/>
      <c r="AU105" s="3"/>
      <c r="AV105" s="3"/>
      <c r="AW105" s="3"/>
      <c r="AX105" s="3"/>
      <c r="AY105" s="3"/>
    </row>
    <row r="106" spans="1:51" s="369" customFormat="1" ht="45.6" customHeight="1">
      <c r="A106" s="143" t="s">
        <v>241</v>
      </c>
      <c r="B106" s="143" t="s">
        <v>199</v>
      </c>
      <c r="C106" s="144" t="s">
        <v>332</v>
      </c>
      <c r="D106" s="143" t="s">
        <v>214</v>
      </c>
      <c r="E106" s="156" t="s">
        <v>248</v>
      </c>
      <c r="F106" s="146">
        <v>2024130010129</v>
      </c>
      <c r="G106" s="143" t="s">
        <v>256</v>
      </c>
      <c r="H106" s="143" t="s">
        <v>269</v>
      </c>
      <c r="I106" s="143" t="s">
        <v>395</v>
      </c>
      <c r="J106" s="550">
        <v>42857</v>
      </c>
      <c r="K106" s="150"/>
      <c r="L106" s="308">
        <v>1</v>
      </c>
      <c r="M106" s="150" t="s">
        <v>292</v>
      </c>
      <c r="N106" s="152"/>
      <c r="O106" s="152"/>
      <c r="P106" s="401">
        <v>45000</v>
      </c>
      <c r="Q106" s="401">
        <v>40435</v>
      </c>
      <c r="R106" s="152"/>
      <c r="S106" s="152"/>
      <c r="T106" s="426">
        <v>45444</v>
      </c>
      <c r="U106" s="426">
        <v>45657</v>
      </c>
      <c r="V106" s="152">
        <v>213</v>
      </c>
      <c r="W106" s="413">
        <v>45000</v>
      </c>
      <c r="X106" s="150" t="s">
        <v>322</v>
      </c>
      <c r="Y106" s="152" t="s">
        <v>337</v>
      </c>
      <c r="Z106" s="143" t="s">
        <v>413</v>
      </c>
      <c r="AA106" s="143" t="s">
        <v>414</v>
      </c>
      <c r="AB106" s="153" t="s">
        <v>321</v>
      </c>
      <c r="AC106" s="271" t="s">
        <v>512</v>
      </c>
      <c r="AD106" s="156">
        <v>35200000</v>
      </c>
      <c r="AE106" s="152"/>
      <c r="AF106" s="152"/>
      <c r="AG106" s="152"/>
      <c r="AH106" s="152"/>
      <c r="AI106" s="436">
        <v>3092948397</v>
      </c>
      <c r="AJ106" s="440">
        <v>4236487031</v>
      </c>
      <c r="AK106" s="152"/>
      <c r="AL106" s="152"/>
      <c r="AM106" s="152"/>
      <c r="AN106" s="368"/>
      <c r="AO106" s="150" t="s">
        <v>248</v>
      </c>
      <c r="AP106" s="299" t="s">
        <v>482</v>
      </c>
      <c r="AQ106" s="3"/>
      <c r="AR106" s="3"/>
      <c r="AS106" s="3"/>
      <c r="AT106" s="3"/>
      <c r="AU106" s="3"/>
      <c r="AV106" s="3"/>
      <c r="AW106" s="3"/>
      <c r="AX106" s="3"/>
      <c r="AY106" s="3"/>
    </row>
    <row r="107" spans="1:51" s="369" customFormat="1" ht="45.6" customHeight="1">
      <c r="A107" s="143" t="s">
        <v>241</v>
      </c>
      <c r="B107" s="143" t="s">
        <v>199</v>
      </c>
      <c r="C107" s="144" t="s">
        <v>332</v>
      </c>
      <c r="D107" s="143" t="s">
        <v>214</v>
      </c>
      <c r="E107" s="156" t="s">
        <v>248</v>
      </c>
      <c r="F107" s="146">
        <v>2024130010129</v>
      </c>
      <c r="G107" s="143" t="s">
        <v>256</v>
      </c>
      <c r="H107" s="143" t="s">
        <v>269</v>
      </c>
      <c r="I107" s="143" t="s">
        <v>395</v>
      </c>
      <c r="J107" s="550">
        <v>42857</v>
      </c>
      <c r="K107" s="150"/>
      <c r="L107" s="308">
        <v>1</v>
      </c>
      <c r="M107" s="150" t="s">
        <v>292</v>
      </c>
      <c r="N107" s="152"/>
      <c r="O107" s="152"/>
      <c r="P107" s="401">
        <v>45000</v>
      </c>
      <c r="Q107" s="401">
        <v>40435</v>
      </c>
      <c r="R107" s="152"/>
      <c r="S107" s="152"/>
      <c r="T107" s="426">
        <v>45444</v>
      </c>
      <c r="U107" s="426">
        <v>45657</v>
      </c>
      <c r="V107" s="152">
        <v>213</v>
      </c>
      <c r="W107" s="413">
        <v>45000</v>
      </c>
      <c r="X107" s="150" t="s">
        <v>322</v>
      </c>
      <c r="Y107" s="152" t="s">
        <v>337</v>
      </c>
      <c r="Z107" s="143" t="s">
        <v>413</v>
      </c>
      <c r="AA107" s="143" t="s">
        <v>414</v>
      </c>
      <c r="AB107" s="153" t="s">
        <v>321</v>
      </c>
      <c r="AC107" s="271" t="s">
        <v>549</v>
      </c>
      <c r="AD107" s="156">
        <v>80000000</v>
      </c>
      <c r="AE107" s="152"/>
      <c r="AF107" s="152"/>
      <c r="AG107" s="152"/>
      <c r="AH107" s="152"/>
      <c r="AI107" s="436">
        <v>3092948397</v>
      </c>
      <c r="AJ107" s="440">
        <v>4236487031</v>
      </c>
      <c r="AK107" s="152"/>
      <c r="AL107" s="152"/>
      <c r="AM107" s="152"/>
      <c r="AN107" s="368"/>
      <c r="AO107" s="150" t="s">
        <v>248</v>
      </c>
      <c r="AP107" s="299" t="s">
        <v>482</v>
      </c>
      <c r="AQ107" s="3"/>
      <c r="AR107" s="3"/>
      <c r="AS107" s="3"/>
      <c r="AT107" s="3"/>
      <c r="AU107" s="3"/>
      <c r="AV107" s="3"/>
      <c r="AW107" s="3"/>
      <c r="AX107" s="3"/>
      <c r="AY107" s="3"/>
    </row>
    <row r="108" spans="1:51" s="369" customFormat="1" ht="45.6" customHeight="1">
      <c r="A108" s="143" t="s">
        <v>241</v>
      </c>
      <c r="B108" s="143" t="s">
        <v>199</v>
      </c>
      <c r="C108" s="144" t="s">
        <v>332</v>
      </c>
      <c r="D108" s="143" t="s">
        <v>214</v>
      </c>
      <c r="E108" s="156" t="s">
        <v>248</v>
      </c>
      <c r="F108" s="146">
        <v>2024130010129</v>
      </c>
      <c r="G108" s="143" t="s">
        <v>256</v>
      </c>
      <c r="H108" s="143" t="s">
        <v>269</v>
      </c>
      <c r="I108" s="143" t="s">
        <v>395</v>
      </c>
      <c r="J108" s="550">
        <v>42857</v>
      </c>
      <c r="K108" s="150"/>
      <c r="L108" s="308">
        <v>1</v>
      </c>
      <c r="M108" s="150" t="s">
        <v>292</v>
      </c>
      <c r="N108" s="152"/>
      <c r="O108" s="152"/>
      <c r="P108" s="401">
        <v>45000</v>
      </c>
      <c r="Q108" s="401">
        <v>40435</v>
      </c>
      <c r="R108" s="152"/>
      <c r="S108" s="152"/>
      <c r="T108" s="426">
        <v>45444</v>
      </c>
      <c r="U108" s="426">
        <v>45657</v>
      </c>
      <c r="V108" s="152">
        <v>213</v>
      </c>
      <c r="W108" s="413">
        <v>45000</v>
      </c>
      <c r="X108" s="150" t="s">
        <v>322</v>
      </c>
      <c r="Y108" s="152" t="s">
        <v>337</v>
      </c>
      <c r="Z108" s="143" t="s">
        <v>413</v>
      </c>
      <c r="AA108" s="143" t="s">
        <v>414</v>
      </c>
      <c r="AB108" s="153" t="s">
        <v>321</v>
      </c>
      <c r="AC108" s="271" t="s">
        <v>550</v>
      </c>
      <c r="AD108" s="156">
        <v>20000000</v>
      </c>
      <c r="AE108" s="152"/>
      <c r="AF108" s="152"/>
      <c r="AG108" s="152"/>
      <c r="AH108" s="152"/>
      <c r="AI108" s="436">
        <v>3092948397</v>
      </c>
      <c r="AJ108" s="440">
        <v>4236487031</v>
      </c>
      <c r="AK108" s="152"/>
      <c r="AL108" s="152"/>
      <c r="AM108" s="152"/>
      <c r="AN108" s="368"/>
      <c r="AO108" s="150" t="s">
        <v>248</v>
      </c>
      <c r="AP108" s="299" t="s">
        <v>482</v>
      </c>
      <c r="AQ108" s="3"/>
      <c r="AR108" s="3"/>
      <c r="AS108" s="3"/>
      <c r="AT108" s="3"/>
      <c r="AU108" s="3"/>
      <c r="AV108" s="3"/>
      <c r="AW108" s="3"/>
      <c r="AX108" s="3"/>
      <c r="AY108" s="3"/>
    </row>
    <row r="109" spans="1:51" s="369" customFormat="1" ht="45.6" customHeight="1">
      <c r="A109" s="143" t="s">
        <v>241</v>
      </c>
      <c r="B109" s="143" t="s">
        <v>199</v>
      </c>
      <c r="C109" s="144" t="s">
        <v>332</v>
      </c>
      <c r="D109" s="143" t="s">
        <v>214</v>
      </c>
      <c r="E109" s="156" t="s">
        <v>248</v>
      </c>
      <c r="F109" s="146">
        <v>2024130010129</v>
      </c>
      <c r="G109" s="143" t="s">
        <v>256</v>
      </c>
      <c r="H109" s="143" t="s">
        <v>269</v>
      </c>
      <c r="I109" s="143" t="s">
        <v>395</v>
      </c>
      <c r="J109" s="550">
        <v>42857</v>
      </c>
      <c r="K109" s="150"/>
      <c r="L109" s="308">
        <v>1</v>
      </c>
      <c r="M109" s="150" t="s">
        <v>293</v>
      </c>
      <c r="N109" s="152"/>
      <c r="O109" s="152"/>
      <c r="P109" s="401">
        <v>45000</v>
      </c>
      <c r="Q109" s="401">
        <v>40435</v>
      </c>
      <c r="R109" s="152"/>
      <c r="S109" s="152"/>
      <c r="T109" s="426">
        <v>45444</v>
      </c>
      <c r="U109" s="426">
        <v>45657</v>
      </c>
      <c r="V109" s="152">
        <v>213</v>
      </c>
      <c r="W109" s="413">
        <v>45000</v>
      </c>
      <c r="X109" s="150" t="s">
        <v>322</v>
      </c>
      <c r="Y109" s="152" t="s">
        <v>337</v>
      </c>
      <c r="Z109" s="143" t="s">
        <v>415</v>
      </c>
      <c r="AA109" s="143" t="s">
        <v>416</v>
      </c>
      <c r="AB109" s="153" t="s">
        <v>321</v>
      </c>
      <c r="AC109" s="271" t="s">
        <v>551</v>
      </c>
      <c r="AD109" s="156">
        <v>70000000</v>
      </c>
      <c r="AE109" s="152"/>
      <c r="AF109" s="152"/>
      <c r="AG109" s="152"/>
      <c r="AH109" s="152"/>
      <c r="AI109" s="436">
        <v>3092948397</v>
      </c>
      <c r="AJ109" s="440">
        <v>4236487031</v>
      </c>
      <c r="AK109" s="152"/>
      <c r="AL109" s="152"/>
      <c r="AM109" s="152"/>
      <c r="AN109" s="368"/>
      <c r="AO109" s="150" t="s">
        <v>248</v>
      </c>
      <c r="AP109" s="299" t="s">
        <v>483</v>
      </c>
      <c r="AQ109" s="3"/>
      <c r="AR109" s="3"/>
      <c r="AS109" s="3"/>
      <c r="AT109" s="3"/>
      <c r="AU109" s="3"/>
      <c r="AV109" s="3"/>
      <c r="AW109" s="3"/>
      <c r="AX109" s="3"/>
      <c r="AY109" s="3"/>
    </row>
    <row r="110" spans="1:51" s="369" customFormat="1" ht="45.6" customHeight="1">
      <c r="A110" s="143" t="s">
        <v>241</v>
      </c>
      <c r="B110" s="143" t="s">
        <v>199</v>
      </c>
      <c r="C110" s="144" t="s">
        <v>332</v>
      </c>
      <c r="D110" s="143" t="s">
        <v>214</v>
      </c>
      <c r="E110" s="156" t="s">
        <v>248</v>
      </c>
      <c r="F110" s="146">
        <v>2024130010129</v>
      </c>
      <c r="G110" s="143" t="s">
        <v>256</v>
      </c>
      <c r="H110" s="143" t="s">
        <v>269</v>
      </c>
      <c r="I110" s="143" t="s">
        <v>395</v>
      </c>
      <c r="J110" s="550">
        <v>42857</v>
      </c>
      <c r="K110" s="150"/>
      <c r="L110" s="308">
        <v>1</v>
      </c>
      <c r="M110" s="150" t="s">
        <v>298</v>
      </c>
      <c r="N110" s="152"/>
      <c r="O110" s="152"/>
      <c r="P110" s="401">
        <v>45000</v>
      </c>
      <c r="Q110" s="401">
        <v>40435</v>
      </c>
      <c r="R110" s="152"/>
      <c r="S110" s="152"/>
      <c r="T110" s="426">
        <v>45444</v>
      </c>
      <c r="U110" s="426">
        <v>45657</v>
      </c>
      <c r="V110" s="152">
        <v>213</v>
      </c>
      <c r="W110" s="413">
        <v>45000</v>
      </c>
      <c r="X110" s="150" t="s">
        <v>322</v>
      </c>
      <c r="Y110" s="152" t="s">
        <v>337</v>
      </c>
      <c r="Z110" s="153" t="s">
        <v>417</v>
      </c>
      <c r="AA110" s="143" t="s">
        <v>416</v>
      </c>
      <c r="AB110" s="153" t="s">
        <v>321</v>
      </c>
      <c r="AC110" s="271" t="s">
        <v>512</v>
      </c>
      <c r="AD110" s="156">
        <v>315900000</v>
      </c>
      <c r="AE110" s="152"/>
      <c r="AF110" s="152"/>
      <c r="AG110" s="152"/>
      <c r="AH110" s="152"/>
      <c r="AI110" s="436">
        <v>3092948397</v>
      </c>
      <c r="AJ110" s="440">
        <v>4236487031</v>
      </c>
      <c r="AK110" s="152"/>
      <c r="AL110" s="152"/>
      <c r="AM110" s="152"/>
      <c r="AN110" s="368"/>
      <c r="AO110" s="150" t="s">
        <v>248</v>
      </c>
      <c r="AP110" s="299" t="s">
        <v>484</v>
      </c>
      <c r="AQ110" s="3"/>
      <c r="AR110" s="3"/>
      <c r="AS110" s="3"/>
      <c r="AT110" s="3"/>
      <c r="AU110" s="3"/>
      <c r="AV110" s="3"/>
      <c r="AW110" s="3"/>
      <c r="AX110" s="3"/>
      <c r="AY110" s="3"/>
    </row>
    <row r="111" spans="1:51" s="369" customFormat="1" ht="45.6" customHeight="1">
      <c r="A111" s="143" t="s">
        <v>241</v>
      </c>
      <c r="B111" s="143" t="s">
        <v>199</v>
      </c>
      <c r="C111" s="144" t="s">
        <v>332</v>
      </c>
      <c r="D111" s="143" t="s">
        <v>214</v>
      </c>
      <c r="E111" s="156" t="s">
        <v>248</v>
      </c>
      <c r="F111" s="146">
        <v>2024130010129</v>
      </c>
      <c r="G111" s="143" t="s">
        <v>256</v>
      </c>
      <c r="H111" s="143" t="s">
        <v>269</v>
      </c>
      <c r="I111" s="143" t="s">
        <v>395</v>
      </c>
      <c r="J111" s="550">
        <v>42857</v>
      </c>
      <c r="K111" s="150"/>
      <c r="L111" s="308">
        <v>1</v>
      </c>
      <c r="M111" s="150" t="s">
        <v>298</v>
      </c>
      <c r="N111" s="152"/>
      <c r="O111" s="152"/>
      <c r="P111" s="401">
        <v>45000</v>
      </c>
      <c r="Q111" s="401">
        <v>40435</v>
      </c>
      <c r="R111" s="152"/>
      <c r="S111" s="152"/>
      <c r="T111" s="426">
        <v>45444</v>
      </c>
      <c r="U111" s="426">
        <v>45657</v>
      </c>
      <c r="V111" s="152">
        <v>213</v>
      </c>
      <c r="W111" s="413">
        <v>45000</v>
      </c>
      <c r="X111" s="150" t="s">
        <v>322</v>
      </c>
      <c r="Y111" s="152" t="s">
        <v>337</v>
      </c>
      <c r="Z111" s="153" t="s">
        <v>417</v>
      </c>
      <c r="AA111" s="143" t="s">
        <v>416</v>
      </c>
      <c r="AB111" s="153" t="s">
        <v>321</v>
      </c>
      <c r="AC111" s="271" t="s">
        <v>551</v>
      </c>
      <c r="AD111" s="156">
        <v>50000000</v>
      </c>
      <c r="AE111" s="152"/>
      <c r="AF111" s="152"/>
      <c r="AG111" s="152"/>
      <c r="AH111" s="152"/>
      <c r="AI111" s="436">
        <v>3092948397</v>
      </c>
      <c r="AJ111" s="440">
        <v>4236487031</v>
      </c>
      <c r="AK111" s="152"/>
      <c r="AL111" s="152"/>
      <c r="AM111" s="152"/>
      <c r="AN111" s="368"/>
      <c r="AO111" s="150" t="s">
        <v>248</v>
      </c>
      <c r="AP111" s="299" t="s">
        <v>484</v>
      </c>
      <c r="AQ111" s="3"/>
      <c r="AR111" s="3"/>
      <c r="AS111" s="3"/>
      <c r="AT111" s="3"/>
      <c r="AU111" s="3"/>
      <c r="AV111" s="3"/>
      <c r="AW111" s="3"/>
      <c r="AX111" s="3"/>
      <c r="AY111" s="3"/>
    </row>
    <row r="112" spans="1:51" s="369" customFormat="1" ht="45.6" customHeight="1">
      <c r="A112" s="143" t="s">
        <v>241</v>
      </c>
      <c r="B112" s="143" t="s">
        <v>199</v>
      </c>
      <c r="C112" s="144" t="s">
        <v>332</v>
      </c>
      <c r="D112" s="143" t="s">
        <v>214</v>
      </c>
      <c r="E112" s="156" t="s">
        <v>248</v>
      </c>
      <c r="F112" s="146">
        <v>2024130010129</v>
      </c>
      <c r="G112" s="143" t="s">
        <v>256</v>
      </c>
      <c r="H112" s="143" t="s">
        <v>269</v>
      </c>
      <c r="I112" s="143" t="s">
        <v>395</v>
      </c>
      <c r="J112" s="550">
        <v>42857</v>
      </c>
      <c r="K112" s="150"/>
      <c r="L112" s="308">
        <v>1</v>
      </c>
      <c r="M112" s="150" t="s">
        <v>297</v>
      </c>
      <c r="N112" s="152"/>
      <c r="O112" s="152"/>
      <c r="P112" s="401">
        <v>45000</v>
      </c>
      <c r="Q112" s="401">
        <v>40435</v>
      </c>
      <c r="R112" s="152"/>
      <c r="S112" s="152"/>
      <c r="T112" s="426">
        <v>45444</v>
      </c>
      <c r="U112" s="426">
        <v>45657</v>
      </c>
      <c r="V112" s="152">
        <v>213</v>
      </c>
      <c r="W112" s="413">
        <v>45000</v>
      </c>
      <c r="X112" s="150" t="s">
        <v>322</v>
      </c>
      <c r="Y112" s="152" t="s">
        <v>337</v>
      </c>
      <c r="Z112" s="143" t="s">
        <v>419</v>
      </c>
      <c r="AA112" s="143" t="s">
        <v>418</v>
      </c>
      <c r="AB112" s="153" t="s">
        <v>321</v>
      </c>
      <c r="AC112" s="271" t="s">
        <v>512</v>
      </c>
      <c r="AD112" s="156">
        <v>145000000</v>
      </c>
      <c r="AE112" s="152"/>
      <c r="AF112" s="152"/>
      <c r="AG112" s="152"/>
      <c r="AH112" s="152"/>
      <c r="AI112" s="436">
        <v>3092948397</v>
      </c>
      <c r="AJ112" s="440">
        <v>4236487031</v>
      </c>
      <c r="AK112" s="152"/>
      <c r="AL112" s="152"/>
      <c r="AM112" s="152"/>
      <c r="AN112" s="368"/>
      <c r="AO112" s="150" t="s">
        <v>248</v>
      </c>
      <c r="AP112" s="299" t="s">
        <v>482</v>
      </c>
      <c r="AQ112" s="3"/>
      <c r="AR112" s="3"/>
      <c r="AS112" s="3"/>
      <c r="AT112" s="3"/>
      <c r="AU112" s="3"/>
      <c r="AV112" s="3"/>
      <c r="AW112" s="3"/>
      <c r="AX112" s="3"/>
      <c r="AY112" s="3"/>
    </row>
    <row r="113" spans="1:51" s="369" customFormat="1" ht="45.6" customHeight="1">
      <c r="A113" s="143" t="s">
        <v>241</v>
      </c>
      <c r="B113" s="143" t="s">
        <v>199</v>
      </c>
      <c r="C113" s="144" t="s">
        <v>332</v>
      </c>
      <c r="D113" s="143" t="s">
        <v>214</v>
      </c>
      <c r="E113" s="156" t="s">
        <v>248</v>
      </c>
      <c r="F113" s="146">
        <v>2024130010129</v>
      </c>
      <c r="G113" s="143" t="s">
        <v>256</v>
      </c>
      <c r="H113" s="143" t="s">
        <v>269</v>
      </c>
      <c r="I113" s="143" t="s">
        <v>395</v>
      </c>
      <c r="J113" s="550">
        <v>42857</v>
      </c>
      <c r="K113" s="150"/>
      <c r="L113" s="308">
        <v>1</v>
      </c>
      <c r="M113" s="150" t="s">
        <v>297</v>
      </c>
      <c r="N113" s="152"/>
      <c r="O113" s="152"/>
      <c r="P113" s="401">
        <v>45000</v>
      </c>
      <c r="Q113" s="401">
        <v>40435</v>
      </c>
      <c r="R113" s="152"/>
      <c r="S113" s="152"/>
      <c r="T113" s="426">
        <v>45444</v>
      </c>
      <c r="U113" s="426">
        <v>45657</v>
      </c>
      <c r="V113" s="152">
        <v>213</v>
      </c>
      <c r="W113" s="413">
        <v>45000</v>
      </c>
      <c r="X113" s="150" t="s">
        <v>322</v>
      </c>
      <c r="Y113" s="152" t="s">
        <v>337</v>
      </c>
      <c r="Z113" s="143" t="s">
        <v>419</v>
      </c>
      <c r="AA113" s="143" t="s">
        <v>418</v>
      </c>
      <c r="AB113" s="153" t="s">
        <v>321</v>
      </c>
      <c r="AC113" s="271" t="s">
        <v>549</v>
      </c>
      <c r="AD113" s="156">
        <v>243144757</v>
      </c>
      <c r="AE113" s="152"/>
      <c r="AF113" s="152"/>
      <c r="AG113" s="152"/>
      <c r="AH113" s="152"/>
      <c r="AI113" s="436">
        <v>3092948397</v>
      </c>
      <c r="AJ113" s="440">
        <v>4236487031</v>
      </c>
      <c r="AK113" s="152"/>
      <c r="AL113" s="152"/>
      <c r="AM113" s="152"/>
      <c r="AN113" s="368"/>
      <c r="AO113" s="150" t="s">
        <v>248</v>
      </c>
      <c r="AP113" s="299" t="s">
        <v>482</v>
      </c>
      <c r="AQ113" s="3"/>
      <c r="AR113" s="3"/>
      <c r="AS113" s="3"/>
      <c r="AT113" s="3"/>
      <c r="AU113" s="3"/>
      <c r="AV113" s="3"/>
      <c r="AW113" s="3"/>
      <c r="AX113" s="3"/>
      <c r="AY113" s="3"/>
    </row>
    <row r="114" spans="1:51" s="369" customFormat="1" ht="45.6" customHeight="1">
      <c r="A114" s="143" t="s">
        <v>241</v>
      </c>
      <c r="B114" s="143" t="s">
        <v>199</v>
      </c>
      <c r="C114" s="144" t="s">
        <v>332</v>
      </c>
      <c r="D114" s="143" t="s">
        <v>214</v>
      </c>
      <c r="E114" s="156" t="s">
        <v>248</v>
      </c>
      <c r="F114" s="146">
        <v>2024130010129</v>
      </c>
      <c r="G114" s="143" t="s">
        <v>256</v>
      </c>
      <c r="H114" s="143" t="s">
        <v>269</v>
      </c>
      <c r="I114" s="143" t="s">
        <v>395</v>
      </c>
      <c r="J114" s="550">
        <v>42857</v>
      </c>
      <c r="K114" s="150"/>
      <c r="L114" s="308">
        <v>1</v>
      </c>
      <c r="M114" s="150" t="s">
        <v>297</v>
      </c>
      <c r="N114" s="152"/>
      <c r="O114" s="152"/>
      <c r="P114" s="401">
        <v>45000</v>
      </c>
      <c r="Q114" s="401">
        <v>40435</v>
      </c>
      <c r="R114" s="152"/>
      <c r="S114" s="152"/>
      <c r="T114" s="426">
        <v>45444</v>
      </c>
      <c r="U114" s="426">
        <v>45657</v>
      </c>
      <c r="V114" s="152">
        <v>213</v>
      </c>
      <c r="W114" s="413">
        <v>45000</v>
      </c>
      <c r="X114" s="150" t="s">
        <v>322</v>
      </c>
      <c r="Y114" s="152" t="s">
        <v>337</v>
      </c>
      <c r="Z114" s="143" t="s">
        <v>419</v>
      </c>
      <c r="AA114" s="143" t="s">
        <v>418</v>
      </c>
      <c r="AB114" s="153" t="s">
        <v>321</v>
      </c>
      <c r="AC114" s="271" t="s">
        <v>550</v>
      </c>
      <c r="AD114" s="156">
        <v>20000000</v>
      </c>
      <c r="AE114" s="152"/>
      <c r="AF114" s="152"/>
      <c r="AG114" s="152"/>
      <c r="AH114" s="152"/>
      <c r="AI114" s="436">
        <v>3092948397</v>
      </c>
      <c r="AJ114" s="440">
        <v>4236487031</v>
      </c>
      <c r="AK114" s="152"/>
      <c r="AL114" s="152"/>
      <c r="AM114" s="152"/>
      <c r="AN114" s="368"/>
      <c r="AO114" s="150" t="s">
        <v>248</v>
      </c>
      <c r="AP114" s="299" t="s">
        <v>482</v>
      </c>
      <c r="AQ114" s="3"/>
      <c r="AR114" s="3"/>
      <c r="AS114" s="3"/>
      <c r="AT114" s="3"/>
      <c r="AU114" s="3"/>
      <c r="AV114" s="3"/>
      <c r="AW114" s="3"/>
      <c r="AX114" s="3"/>
      <c r="AY114" s="3"/>
    </row>
    <row r="115" spans="1:51" s="369" customFormat="1" ht="45.6" customHeight="1">
      <c r="A115" s="143" t="s">
        <v>241</v>
      </c>
      <c r="B115" s="143" t="s">
        <v>199</v>
      </c>
      <c r="C115" s="144" t="s">
        <v>332</v>
      </c>
      <c r="D115" s="143" t="s">
        <v>214</v>
      </c>
      <c r="E115" s="156" t="s">
        <v>248</v>
      </c>
      <c r="F115" s="146">
        <v>2024130010129</v>
      </c>
      <c r="G115" s="143" t="s">
        <v>256</v>
      </c>
      <c r="H115" s="143" t="s">
        <v>269</v>
      </c>
      <c r="I115" s="143" t="s">
        <v>395</v>
      </c>
      <c r="J115" s="550">
        <v>42857</v>
      </c>
      <c r="K115" s="150"/>
      <c r="L115" s="308">
        <v>1</v>
      </c>
      <c r="M115" s="150" t="s">
        <v>297</v>
      </c>
      <c r="N115" s="152"/>
      <c r="O115" s="152"/>
      <c r="P115" s="401">
        <v>45000</v>
      </c>
      <c r="Q115" s="401">
        <v>40435</v>
      </c>
      <c r="R115" s="152"/>
      <c r="S115" s="152"/>
      <c r="T115" s="426">
        <v>45444</v>
      </c>
      <c r="U115" s="426">
        <v>45657</v>
      </c>
      <c r="V115" s="152">
        <v>213</v>
      </c>
      <c r="W115" s="413">
        <v>45000</v>
      </c>
      <c r="X115" s="150" t="s">
        <v>322</v>
      </c>
      <c r="Y115" s="152" t="s">
        <v>337</v>
      </c>
      <c r="Z115" s="143" t="s">
        <v>419</v>
      </c>
      <c r="AA115" s="143" t="s">
        <v>418</v>
      </c>
      <c r="AB115" s="153" t="s">
        <v>321</v>
      </c>
      <c r="AC115" s="271" t="s">
        <v>551</v>
      </c>
      <c r="AD115" s="156">
        <v>40000000</v>
      </c>
      <c r="AE115" s="152"/>
      <c r="AF115" s="152"/>
      <c r="AG115" s="152"/>
      <c r="AH115" s="152"/>
      <c r="AI115" s="436">
        <v>3092948397</v>
      </c>
      <c r="AJ115" s="440">
        <v>4236487031</v>
      </c>
      <c r="AK115" s="152"/>
      <c r="AL115" s="152"/>
      <c r="AM115" s="152"/>
      <c r="AN115" s="368"/>
      <c r="AO115" s="150" t="s">
        <v>248</v>
      </c>
      <c r="AP115" s="299" t="s">
        <v>482</v>
      </c>
      <c r="AQ115" s="3"/>
      <c r="AR115" s="3"/>
      <c r="AS115" s="3"/>
      <c r="AT115" s="3"/>
      <c r="AU115" s="3"/>
      <c r="AV115" s="3"/>
      <c r="AW115" s="3"/>
      <c r="AX115" s="3"/>
      <c r="AY115" s="3"/>
    </row>
    <row r="116" spans="1:51" s="369" customFormat="1" ht="45.6" customHeight="1">
      <c r="A116" s="143" t="s">
        <v>241</v>
      </c>
      <c r="B116" s="143" t="s">
        <v>199</v>
      </c>
      <c r="C116" s="144" t="s">
        <v>332</v>
      </c>
      <c r="D116" s="143" t="s">
        <v>214</v>
      </c>
      <c r="E116" s="156" t="s">
        <v>248</v>
      </c>
      <c r="F116" s="146">
        <v>2024130010129</v>
      </c>
      <c r="G116" s="143" t="s">
        <v>256</v>
      </c>
      <c r="H116" s="143" t="s">
        <v>269</v>
      </c>
      <c r="I116" s="143" t="s">
        <v>395</v>
      </c>
      <c r="J116" s="550">
        <v>42857</v>
      </c>
      <c r="K116" s="150"/>
      <c r="L116" s="308">
        <v>1</v>
      </c>
      <c r="M116" s="150" t="s">
        <v>294</v>
      </c>
      <c r="N116" s="152"/>
      <c r="O116" s="152"/>
      <c r="P116" s="401">
        <v>45000</v>
      </c>
      <c r="Q116" s="401">
        <v>40435</v>
      </c>
      <c r="R116" s="152"/>
      <c r="S116" s="152"/>
      <c r="T116" s="426">
        <v>45444</v>
      </c>
      <c r="U116" s="426">
        <v>45657</v>
      </c>
      <c r="V116" s="152">
        <v>213</v>
      </c>
      <c r="W116" s="413">
        <v>45000</v>
      </c>
      <c r="X116" s="150" t="s">
        <v>322</v>
      </c>
      <c r="Y116" s="152" t="s">
        <v>337</v>
      </c>
      <c r="Z116" s="143" t="s">
        <v>427</v>
      </c>
      <c r="AA116" s="143" t="s">
        <v>418</v>
      </c>
      <c r="AB116" s="153" t="s">
        <v>321</v>
      </c>
      <c r="AC116" s="271" t="s">
        <v>512</v>
      </c>
      <c r="AD116" s="156">
        <v>252600000</v>
      </c>
      <c r="AE116" s="152"/>
      <c r="AF116" s="152"/>
      <c r="AG116" s="152"/>
      <c r="AH116" s="152"/>
      <c r="AI116" s="436">
        <v>3092948397</v>
      </c>
      <c r="AJ116" s="440">
        <v>4236487031</v>
      </c>
      <c r="AK116" s="152"/>
      <c r="AL116" s="152"/>
      <c r="AM116" s="152"/>
      <c r="AN116" s="368"/>
      <c r="AO116" s="150" t="s">
        <v>248</v>
      </c>
      <c r="AP116" s="299" t="s">
        <v>483</v>
      </c>
      <c r="AQ116" s="3"/>
      <c r="AR116" s="3"/>
      <c r="AS116" s="3"/>
      <c r="AT116" s="3"/>
      <c r="AU116" s="3"/>
      <c r="AV116" s="3"/>
      <c r="AW116" s="3"/>
      <c r="AX116" s="3"/>
      <c r="AY116" s="3"/>
    </row>
    <row r="117" spans="1:51" s="369" customFormat="1" ht="45.6" customHeight="1">
      <c r="A117" s="143" t="s">
        <v>241</v>
      </c>
      <c r="B117" s="143" t="s">
        <v>199</v>
      </c>
      <c r="C117" s="144" t="s">
        <v>332</v>
      </c>
      <c r="D117" s="143" t="s">
        <v>214</v>
      </c>
      <c r="E117" s="156" t="s">
        <v>248</v>
      </c>
      <c r="F117" s="146">
        <v>2024130010129</v>
      </c>
      <c r="G117" s="143" t="s">
        <v>256</v>
      </c>
      <c r="H117" s="143" t="s">
        <v>269</v>
      </c>
      <c r="I117" s="143" t="s">
        <v>395</v>
      </c>
      <c r="J117" s="550">
        <v>42857</v>
      </c>
      <c r="K117" s="150"/>
      <c r="L117" s="308">
        <v>1</v>
      </c>
      <c r="M117" s="150" t="s">
        <v>294</v>
      </c>
      <c r="N117" s="152"/>
      <c r="O117" s="152"/>
      <c r="P117" s="401">
        <v>45000</v>
      </c>
      <c r="Q117" s="401">
        <v>40435</v>
      </c>
      <c r="R117" s="152"/>
      <c r="S117" s="152"/>
      <c r="T117" s="426">
        <v>45444</v>
      </c>
      <c r="U117" s="426">
        <v>45657</v>
      </c>
      <c r="V117" s="152">
        <v>213</v>
      </c>
      <c r="W117" s="413">
        <v>45000</v>
      </c>
      <c r="X117" s="150" t="s">
        <v>322</v>
      </c>
      <c r="Y117" s="152" t="s">
        <v>337</v>
      </c>
      <c r="Z117" s="143" t="s">
        <v>427</v>
      </c>
      <c r="AA117" s="143" t="s">
        <v>418</v>
      </c>
      <c r="AB117" s="153" t="s">
        <v>321</v>
      </c>
      <c r="AC117" s="271" t="s">
        <v>549</v>
      </c>
      <c r="AD117" s="156">
        <v>59689000</v>
      </c>
      <c r="AE117" s="152"/>
      <c r="AF117" s="152"/>
      <c r="AG117" s="152"/>
      <c r="AH117" s="152"/>
      <c r="AI117" s="436">
        <v>3092948397</v>
      </c>
      <c r="AJ117" s="440">
        <v>4236487031</v>
      </c>
      <c r="AK117" s="152"/>
      <c r="AL117" s="152"/>
      <c r="AM117" s="152"/>
      <c r="AN117" s="368"/>
      <c r="AO117" s="150" t="s">
        <v>248</v>
      </c>
      <c r="AP117" s="299" t="s">
        <v>483</v>
      </c>
      <c r="AQ117" s="3"/>
      <c r="AR117" s="3"/>
      <c r="AS117" s="3"/>
      <c r="AT117" s="3"/>
      <c r="AU117" s="3"/>
      <c r="AV117" s="3"/>
      <c r="AW117" s="3"/>
      <c r="AX117" s="3"/>
      <c r="AY117" s="3"/>
    </row>
    <row r="118" spans="1:51" s="369" customFormat="1" ht="45.6" customHeight="1">
      <c r="A118" s="143" t="s">
        <v>241</v>
      </c>
      <c r="B118" s="143" t="s">
        <v>199</v>
      </c>
      <c r="C118" s="144" t="s">
        <v>332</v>
      </c>
      <c r="D118" s="143" t="s">
        <v>214</v>
      </c>
      <c r="E118" s="156" t="s">
        <v>248</v>
      </c>
      <c r="F118" s="146">
        <v>2024130010129</v>
      </c>
      <c r="G118" s="143" t="s">
        <v>256</v>
      </c>
      <c r="H118" s="143" t="s">
        <v>269</v>
      </c>
      <c r="I118" s="143" t="s">
        <v>395</v>
      </c>
      <c r="J118" s="550">
        <v>42857</v>
      </c>
      <c r="K118" s="150"/>
      <c r="L118" s="308">
        <v>1</v>
      </c>
      <c r="M118" s="150" t="s">
        <v>294</v>
      </c>
      <c r="N118" s="152"/>
      <c r="O118" s="152"/>
      <c r="P118" s="401">
        <v>45000</v>
      </c>
      <c r="Q118" s="401">
        <v>40435</v>
      </c>
      <c r="R118" s="152"/>
      <c r="S118" s="152"/>
      <c r="T118" s="426">
        <v>45444</v>
      </c>
      <c r="U118" s="426">
        <v>45657</v>
      </c>
      <c r="V118" s="152">
        <v>213</v>
      </c>
      <c r="W118" s="413">
        <v>45000</v>
      </c>
      <c r="X118" s="150" t="s">
        <v>322</v>
      </c>
      <c r="Y118" s="152" t="s">
        <v>337</v>
      </c>
      <c r="Z118" s="143" t="s">
        <v>427</v>
      </c>
      <c r="AA118" s="143" t="s">
        <v>418</v>
      </c>
      <c r="AB118" s="153" t="s">
        <v>321</v>
      </c>
      <c r="AC118" s="271" t="s">
        <v>550</v>
      </c>
      <c r="AD118" s="156">
        <v>20000000</v>
      </c>
      <c r="AE118" s="152"/>
      <c r="AF118" s="152"/>
      <c r="AG118" s="152"/>
      <c r="AH118" s="152"/>
      <c r="AI118" s="436">
        <v>3092948397</v>
      </c>
      <c r="AJ118" s="440">
        <v>4236487031</v>
      </c>
      <c r="AK118" s="152"/>
      <c r="AL118" s="152"/>
      <c r="AM118" s="152"/>
      <c r="AN118" s="368"/>
      <c r="AO118" s="150" t="s">
        <v>248</v>
      </c>
      <c r="AP118" s="299" t="s">
        <v>483</v>
      </c>
      <c r="AQ118" s="3"/>
      <c r="AR118" s="3"/>
      <c r="AS118" s="3"/>
      <c r="AT118" s="3"/>
      <c r="AU118" s="3"/>
      <c r="AV118" s="3"/>
      <c r="AW118" s="3"/>
      <c r="AX118" s="3"/>
      <c r="AY118" s="3"/>
    </row>
    <row r="119" spans="1:51" s="369" customFormat="1" ht="45.6" customHeight="1">
      <c r="A119" s="143" t="s">
        <v>241</v>
      </c>
      <c r="B119" s="143" t="s">
        <v>199</v>
      </c>
      <c r="C119" s="144" t="s">
        <v>332</v>
      </c>
      <c r="D119" s="143" t="s">
        <v>214</v>
      </c>
      <c r="E119" s="156" t="s">
        <v>248</v>
      </c>
      <c r="F119" s="146">
        <v>2024130010129</v>
      </c>
      <c r="G119" s="143" t="s">
        <v>256</v>
      </c>
      <c r="H119" s="143" t="s">
        <v>269</v>
      </c>
      <c r="I119" s="143" t="s">
        <v>395</v>
      </c>
      <c r="J119" s="550">
        <v>42857</v>
      </c>
      <c r="K119" s="150"/>
      <c r="L119" s="308">
        <v>1</v>
      </c>
      <c r="M119" s="150" t="s">
        <v>294</v>
      </c>
      <c r="N119" s="152"/>
      <c r="O119" s="152"/>
      <c r="P119" s="401">
        <v>45000</v>
      </c>
      <c r="Q119" s="401">
        <v>40435</v>
      </c>
      <c r="R119" s="152"/>
      <c r="S119" s="152"/>
      <c r="T119" s="426">
        <v>45444</v>
      </c>
      <c r="U119" s="426">
        <v>45657</v>
      </c>
      <c r="V119" s="152">
        <v>213</v>
      </c>
      <c r="W119" s="413">
        <v>45000</v>
      </c>
      <c r="X119" s="150" t="s">
        <v>322</v>
      </c>
      <c r="Y119" s="152" t="s">
        <v>337</v>
      </c>
      <c r="Z119" s="143" t="s">
        <v>427</v>
      </c>
      <c r="AA119" s="143" t="s">
        <v>418</v>
      </c>
      <c r="AB119" s="153" t="s">
        <v>321</v>
      </c>
      <c r="AC119" s="271" t="s">
        <v>551</v>
      </c>
      <c r="AD119" s="156">
        <v>100000000</v>
      </c>
      <c r="AE119" s="152"/>
      <c r="AF119" s="152"/>
      <c r="AG119" s="152"/>
      <c r="AH119" s="152"/>
      <c r="AI119" s="436">
        <v>3092948397</v>
      </c>
      <c r="AJ119" s="440">
        <v>4236487031</v>
      </c>
      <c r="AK119" s="152"/>
      <c r="AL119" s="152"/>
      <c r="AM119" s="152"/>
      <c r="AN119" s="368"/>
      <c r="AO119" s="150" t="s">
        <v>248</v>
      </c>
      <c r="AP119" s="299" t="s">
        <v>483</v>
      </c>
      <c r="AQ119" s="3"/>
      <c r="AR119" s="3"/>
      <c r="AS119" s="3"/>
      <c r="AT119" s="3"/>
      <c r="AU119" s="3"/>
      <c r="AV119" s="3"/>
      <c r="AW119" s="3"/>
      <c r="AX119" s="3"/>
      <c r="AY119" s="3"/>
    </row>
    <row r="120" spans="1:51" s="369" customFormat="1" ht="67.95" customHeight="1">
      <c r="A120" s="143" t="s">
        <v>241</v>
      </c>
      <c r="B120" s="143" t="s">
        <v>199</v>
      </c>
      <c r="C120" s="144" t="s">
        <v>332</v>
      </c>
      <c r="D120" s="143" t="s">
        <v>214</v>
      </c>
      <c r="E120" s="156" t="s">
        <v>248</v>
      </c>
      <c r="F120" s="146">
        <v>2024130010129</v>
      </c>
      <c r="G120" s="143" t="s">
        <v>256</v>
      </c>
      <c r="H120" s="271" t="s">
        <v>289</v>
      </c>
      <c r="I120" s="143" t="s">
        <v>395</v>
      </c>
      <c r="J120" s="550">
        <v>42857</v>
      </c>
      <c r="K120" s="150"/>
      <c r="L120" s="308">
        <v>1</v>
      </c>
      <c r="M120" s="150" t="s">
        <v>295</v>
      </c>
      <c r="N120" s="152"/>
      <c r="O120" s="152"/>
      <c r="P120" s="401">
        <v>45000</v>
      </c>
      <c r="Q120" s="401">
        <v>40435</v>
      </c>
      <c r="R120" s="152"/>
      <c r="S120" s="152"/>
      <c r="T120" s="426">
        <v>45444</v>
      </c>
      <c r="U120" s="426">
        <v>45657</v>
      </c>
      <c r="V120" s="152">
        <v>213</v>
      </c>
      <c r="W120" s="413">
        <v>45000</v>
      </c>
      <c r="X120" s="150" t="s">
        <v>322</v>
      </c>
      <c r="Y120" s="152" t="s">
        <v>337</v>
      </c>
      <c r="Z120" s="143" t="s">
        <v>427</v>
      </c>
      <c r="AA120" s="143" t="s">
        <v>416</v>
      </c>
      <c r="AB120" s="153" t="s">
        <v>321</v>
      </c>
      <c r="AC120" s="271" t="s">
        <v>512</v>
      </c>
      <c r="AD120" s="156">
        <v>40000000</v>
      </c>
      <c r="AE120" s="152"/>
      <c r="AF120" s="152"/>
      <c r="AG120" s="152"/>
      <c r="AH120" s="152"/>
      <c r="AI120" s="436">
        <v>3092948397</v>
      </c>
      <c r="AJ120" s="440">
        <v>4236487031</v>
      </c>
      <c r="AK120" s="152"/>
      <c r="AL120" s="152"/>
      <c r="AM120" s="152"/>
      <c r="AN120" s="368"/>
      <c r="AO120" s="150" t="s">
        <v>248</v>
      </c>
      <c r="AP120" s="299" t="s">
        <v>484</v>
      </c>
      <c r="AQ120" s="3"/>
      <c r="AR120" s="3"/>
      <c r="AS120" s="3"/>
      <c r="AT120" s="3"/>
      <c r="AU120" s="3"/>
      <c r="AV120" s="3"/>
      <c r="AW120" s="3"/>
      <c r="AX120" s="3"/>
      <c r="AY120" s="3"/>
    </row>
    <row r="121" spans="1:51" s="369" customFormat="1" ht="67.95" customHeight="1">
      <c r="A121" s="143" t="s">
        <v>241</v>
      </c>
      <c r="B121" s="143" t="s">
        <v>199</v>
      </c>
      <c r="C121" s="144" t="s">
        <v>332</v>
      </c>
      <c r="D121" s="143" t="s">
        <v>214</v>
      </c>
      <c r="E121" s="156" t="s">
        <v>248</v>
      </c>
      <c r="F121" s="146">
        <v>2024130010129</v>
      </c>
      <c r="G121" s="143" t="s">
        <v>256</v>
      </c>
      <c r="H121" s="271" t="s">
        <v>289</v>
      </c>
      <c r="I121" s="143" t="s">
        <v>395</v>
      </c>
      <c r="J121" s="550">
        <v>42857</v>
      </c>
      <c r="K121" s="150"/>
      <c r="L121" s="308">
        <v>1</v>
      </c>
      <c r="M121" s="150" t="s">
        <v>295</v>
      </c>
      <c r="N121" s="152"/>
      <c r="O121" s="152"/>
      <c r="P121" s="401">
        <v>45000</v>
      </c>
      <c r="Q121" s="401">
        <v>40435</v>
      </c>
      <c r="R121" s="152"/>
      <c r="S121" s="152"/>
      <c r="T121" s="426">
        <v>45444</v>
      </c>
      <c r="U121" s="426">
        <v>45657</v>
      </c>
      <c r="V121" s="152">
        <v>213</v>
      </c>
      <c r="W121" s="413">
        <v>45000</v>
      </c>
      <c r="X121" s="150" t="s">
        <v>322</v>
      </c>
      <c r="Y121" s="152" t="s">
        <v>337</v>
      </c>
      <c r="Z121" s="143" t="s">
        <v>427</v>
      </c>
      <c r="AA121" s="143" t="s">
        <v>416</v>
      </c>
      <c r="AB121" s="153" t="s">
        <v>321</v>
      </c>
      <c r="AC121" s="271" t="s">
        <v>547</v>
      </c>
      <c r="AD121" s="156">
        <v>261350000</v>
      </c>
      <c r="AE121" s="152"/>
      <c r="AF121" s="152"/>
      <c r="AG121" s="152"/>
      <c r="AH121" s="152"/>
      <c r="AI121" s="436">
        <v>3092948397</v>
      </c>
      <c r="AJ121" s="440">
        <v>4236487031</v>
      </c>
      <c r="AK121" s="152"/>
      <c r="AL121" s="152"/>
      <c r="AM121" s="152"/>
      <c r="AN121" s="368"/>
      <c r="AO121" s="150" t="s">
        <v>248</v>
      </c>
      <c r="AP121" s="299" t="s">
        <v>484</v>
      </c>
      <c r="AQ121" s="3"/>
      <c r="AR121" s="3"/>
      <c r="AS121" s="3"/>
      <c r="AT121" s="3"/>
      <c r="AU121" s="3"/>
      <c r="AV121" s="3"/>
      <c r="AW121" s="3"/>
      <c r="AX121" s="3"/>
      <c r="AY121" s="3"/>
    </row>
    <row r="122" spans="1:51" s="369" customFormat="1" ht="90">
      <c r="A122" s="143" t="s">
        <v>241</v>
      </c>
      <c r="B122" s="143" t="s">
        <v>199</v>
      </c>
      <c r="C122" s="144" t="s">
        <v>332</v>
      </c>
      <c r="D122" s="143" t="s">
        <v>214</v>
      </c>
      <c r="E122" s="156" t="s">
        <v>248</v>
      </c>
      <c r="F122" s="146">
        <v>2024130010129</v>
      </c>
      <c r="G122" s="143" t="s">
        <v>256</v>
      </c>
      <c r="H122" s="271" t="s">
        <v>289</v>
      </c>
      <c r="I122" s="143" t="s">
        <v>395</v>
      </c>
      <c r="J122" s="550">
        <v>42857</v>
      </c>
      <c r="K122" s="150"/>
      <c r="L122" s="308">
        <v>1</v>
      </c>
      <c r="M122" s="150" t="s">
        <v>295</v>
      </c>
      <c r="N122" s="152"/>
      <c r="O122" s="152"/>
      <c r="P122" s="401">
        <v>45000</v>
      </c>
      <c r="Q122" s="401">
        <v>40435</v>
      </c>
      <c r="R122" s="152"/>
      <c r="S122" s="152"/>
      <c r="T122" s="426">
        <v>45444</v>
      </c>
      <c r="U122" s="426">
        <v>45657</v>
      </c>
      <c r="V122" s="152">
        <v>213</v>
      </c>
      <c r="W122" s="413">
        <v>45000</v>
      </c>
      <c r="X122" s="150" t="s">
        <v>322</v>
      </c>
      <c r="Y122" s="152" t="s">
        <v>337</v>
      </c>
      <c r="Z122" s="143" t="s">
        <v>427</v>
      </c>
      <c r="AA122" s="143" t="s">
        <v>416</v>
      </c>
      <c r="AB122" s="153" t="s">
        <v>321</v>
      </c>
      <c r="AC122" s="271" t="s">
        <v>552</v>
      </c>
      <c r="AD122" s="156">
        <v>304000000</v>
      </c>
      <c r="AE122" s="152"/>
      <c r="AF122" s="152"/>
      <c r="AG122" s="370"/>
      <c r="AH122" s="152"/>
      <c r="AI122" s="436">
        <v>3092948397</v>
      </c>
      <c r="AJ122" s="440">
        <v>4236487031</v>
      </c>
      <c r="AK122" s="152"/>
      <c r="AL122" s="152"/>
      <c r="AM122" s="152"/>
      <c r="AN122" s="368"/>
      <c r="AO122" s="150" t="s">
        <v>248</v>
      </c>
      <c r="AP122" s="299" t="s">
        <v>484</v>
      </c>
      <c r="AQ122" s="3"/>
      <c r="AR122" s="3"/>
      <c r="AS122" s="3"/>
      <c r="AT122" s="3"/>
      <c r="AU122" s="3"/>
      <c r="AV122" s="3"/>
      <c r="AW122" s="3"/>
      <c r="AX122" s="3"/>
      <c r="AY122" s="3"/>
    </row>
    <row r="123" spans="1:51" s="369" customFormat="1" ht="67.95" customHeight="1">
      <c r="A123" s="143" t="s">
        <v>241</v>
      </c>
      <c r="B123" s="143" t="s">
        <v>199</v>
      </c>
      <c r="C123" s="144" t="s">
        <v>332</v>
      </c>
      <c r="D123" s="143" t="s">
        <v>214</v>
      </c>
      <c r="E123" s="156" t="s">
        <v>248</v>
      </c>
      <c r="F123" s="146">
        <v>2024130010129</v>
      </c>
      <c r="G123" s="143" t="s">
        <v>256</v>
      </c>
      <c r="H123" s="271" t="s">
        <v>289</v>
      </c>
      <c r="I123" s="143" t="s">
        <v>395</v>
      </c>
      <c r="J123" s="550">
        <v>42857</v>
      </c>
      <c r="K123" s="150"/>
      <c r="L123" s="308">
        <v>1</v>
      </c>
      <c r="M123" s="150" t="s">
        <v>295</v>
      </c>
      <c r="N123" s="152"/>
      <c r="O123" s="152"/>
      <c r="P123" s="401">
        <v>45000</v>
      </c>
      <c r="Q123" s="401">
        <v>40435</v>
      </c>
      <c r="R123" s="152"/>
      <c r="S123" s="152"/>
      <c r="T123" s="426">
        <v>45444</v>
      </c>
      <c r="U123" s="426">
        <v>45657</v>
      </c>
      <c r="V123" s="152">
        <v>213</v>
      </c>
      <c r="W123" s="413">
        <v>45000</v>
      </c>
      <c r="X123" s="150" t="s">
        <v>322</v>
      </c>
      <c r="Y123" s="152" t="s">
        <v>337</v>
      </c>
      <c r="Z123" s="143" t="s">
        <v>427</v>
      </c>
      <c r="AA123" s="143" t="s">
        <v>416</v>
      </c>
      <c r="AB123" s="153" t="s">
        <v>321</v>
      </c>
      <c r="AC123" s="271" t="s">
        <v>549</v>
      </c>
      <c r="AD123" s="156">
        <v>79455760</v>
      </c>
      <c r="AE123" s="152"/>
      <c r="AF123" s="152"/>
      <c r="AG123" s="152"/>
      <c r="AH123" s="152"/>
      <c r="AI123" s="436">
        <v>3092948397</v>
      </c>
      <c r="AJ123" s="440">
        <v>4236487031</v>
      </c>
      <c r="AK123" s="152"/>
      <c r="AL123" s="152"/>
      <c r="AM123" s="152"/>
      <c r="AN123" s="368"/>
      <c r="AO123" s="150" t="s">
        <v>248</v>
      </c>
      <c r="AP123" s="299" t="s">
        <v>484</v>
      </c>
      <c r="AQ123" s="3"/>
      <c r="AR123" s="3"/>
      <c r="AS123" s="3"/>
      <c r="AT123" s="3"/>
      <c r="AU123" s="3"/>
      <c r="AV123" s="3"/>
      <c r="AW123" s="3"/>
      <c r="AX123" s="3"/>
      <c r="AY123" s="3"/>
    </row>
    <row r="124" spans="1:51" s="369" customFormat="1" ht="67.95" customHeight="1">
      <c r="A124" s="143" t="s">
        <v>241</v>
      </c>
      <c r="B124" s="143" t="s">
        <v>199</v>
      </c>
      <c r="C124" s="144" t="s">
        <v>332</v>
      </c>
      <c r="D124" s="143" t="s">
        <v>214</v>
      </c>
      <c r="E124" s="156" t="s">
        <v>248</v>
      </c>
      <c r="F124" s="146">
        <v>2024130010129</v>
      </c>
      <c r="G124" s="143" t="s">
        <v>256</v>
      </c>
      <c r="H124" s="271" t="s">
        <v>289</v>
      </c>
      <c r="I124" s="143" t="s">
        <v>395</v>
      </c>
      <c r="J124" s="550">
        <v>42857</v>
      </c>
      <c r="K124" s="150"/>
      <c r="L124" s="308">
        <v>1</v>
      </c>
      <c r="M124" s="150" t="s">
        <v>295</v>
      </c>
      <c r="N124" s="152"/>
      <c r="O124" s="152"/>
      <c r="P124" s="401">
        <v>45000</v>
      </c>
      <c r="Q124" s="401">
        <v>40435</v>
      </c>
      <c r="R124" s="152"/>
      <c r="S124" s="152"/>
      <c r="T124" s="426">
        <v>45444</v>
      </c>
      <c r="U124" s="426">
        <v>45657</v>
      </c>
      <c r="V124" s="152">
        <v>213</v>
      </c>
      <c r="W124" s="413">
        <v>45000</v>
      </c>
      <c r="X124" s="150" t="s">
        <v>322</v>
      </c>
      <c r="Y124" s="152" t="s">
        <v>337</v>
      </c>
      <c r="Z124" s="143" t="s">
        <v>427</v>
      </c>
      <c r="AA124" s="143" t="s">
        <v>416</v>
      </c>
      <c r="AB124" s="153" t="s">
        <v>321</v>
      </c>
      <c r="AC124" s="271" t="s">
        <v>550</v>
      </c>
      <c r="AD124" s="156">
        <v>30000000</v>
      </c>
      <c r="AE124" s="152"/>
      <c r="AF124" s="152"/>
      <c r="AG124" s="152"/>
      <c r="AH124" s="152"/>
      <c r="AI124" s="436">
        <v>3092948397</v>
      </c>
      <c r="AJ124" s="440">
        <v>4236487031</v>
      </c>
      <c r="AK124" s="152"/>
      <c r="AL124" s="152"/>
      <c r="AM124" s="152"/>
      <c r="AN124" s="368"/>
      <c r="AO124" s="150" t="s">
        <v>248</v>
      </c>
      <c r="AP124" s="299" t="s">
        <v>484</v>
      </c>
      <c r="AQ124" s="3"/>
      <c r="AR124" s="3"/>
      <c r="AS124" s="3"/>
      <c r="AT124" s="3"/>
      <c r="AU124" s="3"/>
      <c r="AV124" s="3"/>
      <c r="AW124" s="3"/>
      <c r="AX124" s="3"/>
      <c r="AY124" s="3"/>
    </row>
    <row r="125" spans="1:51" s="369" customFormat="1" ht="67.95" customHeight="1">
      <c r="A125" s="143" t="s">
        <v>241</v>
      </c>
      <c r="B125" s="143" t="s">
        <v>199</v>
      </c>
      <c r="C125" s="144" t="s">
        <v>332</v>
      </c>
      <c r="D125" s="143" t="s">
        <v>214</v>
      </c>
      <c r="E125" s="156" t="s">
        <v>248</v>
      </c>
      <c r="F125" s="146">
        <v>2024130010129</v>
      </c>
      <c r="G125" s="143" t="s">
        <v>256</v>
      </c>
      <c r="H125" s="271" t="s">
        <v>289</v>
      </c>
      <c r="I125" s="143" t="s">
        <v>395</v>
      </c>
      <c r="J125" s="550">
        <v>42857</v>
      </c>
      <c r="K125" s="150"/>
      <c r="L125" s="308">
        <v>1</v>
      </c>
      <c r="M125" s="150" t="s">
        <v>295</v>
      </c>
      <c r="N125" s="152"/>
      <c r="O125" s="152"/>
      <c r="P125" s="401">
        <v>45000</v>
      </c>
      <c r="Q125" s="401">
        <v>40435</v>
      </c>
      <c r="R125" s="152"/>
      <c r="S125" s="152"/>
      <c r="T125" s="426">
        <v>45444</v>
      </c>
      <c r="U125" s="426">
        <v>45657</v>
      </c>
      <c r="V125" s="152">
        <v>213</v>
      </c>
      <c r="W125" s="413">
        <v>45000</v>
      </c>
      <c r="X125" s="150" t="s">
        <v>322</v>
      </c>
      <c r="Y125" s="152" t="s">
        <v>337</v>
      </c>
      <c r="Z125" s="143" t="s">
        <v>427</v>
      </c>
      <c r="AA125" s="143" t="s">
        <v>416</v>
      </c>
      <c r="AB125" s="153" t="s">
        <v>321</v>
      </c>
      <c r="AC125" s="271" t="s">
        <v>551</v>
      </c>
      <c r="AD125" s="156">
        <v>100000000</v>
      </c>
      <c r="AE125" s="152"/>
      <c r="AF125" s="152"/>
      <c r="AG125" s="152"/>
      <c r="AH125" s="152"/>
      <c r="AI125" s="436">
        <v>3092948397</v>
      </c>
      <c r="AJ125" s="440">
        <v>4236487031</v>
      </c>
      <c r="AK125" s="152"/>
      <c r="AL125" s="152"/>
      <c r="AM125" s="152"/>
      <c r="AN125" s="368"/>
      <c r="AO125" s="150" t="s">
        <v>248</v>
      </c>
      <c r="AP125" s="299" t="s">
        <v>484</v>
      </c>
      <c r="AQ125" s="3"/>
      <c r="AR125" s="3"/>
      <c r="AS125" s="3"/>
      <c r="AT125" s="3"/>
      <c r="AU125" s="3"/>
      <c r="AV125" s="3"/>
      <c r="AW125" s="3"/>
      <c r="AX125" s="3"/>
      <c r="AY125" s="3"/>
    </row>
    <row r="126" spans="1:51" s="373" customFormat="1" ht="201.6" customHeight="1">
      <c r="A126" s="158" t="s">
        <v>241</v>
      </c>
      <c r="B126" s="158" t="s">
        <v>199</v>
      </c>
      <c r="C126" s="159" t="s">
        <v>332</v>
      </c>
      <c r="D126" s="158" t="s">
        <v>215</v>
      </c>
      <c r="E126" s="158" t="s">
        <v>249</v>
      </c>
      <c r="F126" s="414">
        <v>2024130010139</v>
      </c>
      <c r="G126" s="158" t="s">
        <v>257</v>
      </c>
      <c r="H126" s="158" t="s">
        <v>270</v>
      </c>
      <c r="I126" s="158" t="s">
        <v>232</v>
      </c>
      <c r="J126" s="550">
        <v>15796</v>
      </c>
      <c r="K126" s="164"/>
      <c r="L126" s="309">
        <v>1</v>
      </c>
      <c r="M126" s="164" t="s">
        <v>299</v>
      </c>
      <c r="N126" s="165"/>
      <c r="O126" s="165"/>
      <c r="P126" s="402">
        <v>27944</v>
      </c>
      <c r="Q126" s="402">
        <v>15796</v>
      </c>
      <c r="R126" s="165"/>
      <c r="S126" s="165"/>
      <c r="T126" s="427">
        <v>45444</v>
      </c>
      <c r="U126" s="427">
        <v>45657</v>
      </c>
      <c r="V126" s="165">
        <v>213</v>
      </c>
      <c r="W126" s="158">
        <v>30000</v>
      </c>
      <c r="X126" s="164" t="s">
        <v>322</v>
      </c>
      <c r="Y126" s="165" t="s">
        <v>337</v>
      </c>
      <c r="Z126" s="415" t="s">
        <v>420</v>
      </c>
      <c r="AA126" s="164" t="s">
        <v>421</v>
      </c>
      <c r="AB126" s="166" t="s">
        <v>321</v>
      </c>
      <c r="AC126" s="343" t="s">
        <v>553</v>
      </c>
      <c r="AD126" s="344">
        <v>251816884</v>
      </c>
      <c r="AE126" s="165"/>
      <c r="AF126" s="165"/>
      <c r="AG126" s="165"/>
      <c r="AH126" s="165"/>
      <c r="AI126" s="437">
        <v>3645275667.7399998</v>
      </c>
      <c r="AJ126" s="441">
        <v>4120275007.7399998</v>
      </c>
      <c r="AK126" s="165"/>
      <c r="AL126" s="165"/>
      <c r="AM126" s="165"/>
      <c r="AN126" s="371"/>
      <c r="AO126" s="164" t="s">
        <v>249</v>
      </c>
      <c r="AP126" s="372" t="s">
        <v>485</v>
      </c>
      <c r="AQ126" s="3"/>
      <c r="AR126" s="3"/>
      <c r="AS126" s="3"/>
      <c r="AT126" s="3"/>
      <c r="AU126" s="3"/>
      <c r="AV126" s="3"/>
      <c r="AW126" s="3"/>
      <c r="AX126" s="3"/>
      <c r="AY126" s="3"/>
    </row>
    <row r="127" spans="1:51" s="373" customFormat="1" ht="67.95" customHeight="1">
      <c r="A127" s="158" t="s">
        <v>241</v>
      </c>
      <c r="B127" s="158" t="s">
        <v>199</v>
      </c>
      <c r="C127" s="159" t="s">
        <v>332</v>
      </c>
      <c r="D127" s="158" t="s">
        <v>215</v>
      </c>
      <c r="E127" s="158" t="s">
        <v>249</v>
      </c>
      <c r="F127" s="414">
        <v>2024130010139</v>
      </c>
      <c r="G127" s="158" t="s">
        <v>257</v>
      </c>
      <c r="H127" s="158" t="s">
        <v>270</v>
      </c>
      <c r="I127" s="158" t="s">
        <v>232</v>
      </c>
      <c r="J127" s="550">
        <v>15796</v>
      </c>
      <c r="K127" s="164"/>
      <c r="L127" s="309">
        <v>1</v>
      </c>
      <c r="M127" s="164" t="s">
        <v>299</v>
      </c>
      <c r="N127" s="165"/>
      <c r="O127" s="165"/>
      <c r="P127" s="402">
        <v>27944</v>
      </c>
      <c r="Q127" s="402">
        <v>15796</v>
      </c>
      <c r="R127" s="165"/>
      <c r="S127" s="165"/>
      <c r="T127" s="427">
        <v>45444</v>
      </c>
      <c r="U127" s="427">
        <v>45657</v>
      </c>
      <c r="V127" s="165">
        <v>213</v>
      </c>
      <c r="W127" s="158">
        <v>30000</v>
      </c>
      <c r="X127" s="164" t="s">
        <v>322</v>
      </c>
      <c r="Y127" s="165" t="s">
        <v>337</v>
      </c>
      <c r="Z127" s="164" t="s">
        <v>422</v>
      </c>
      <c r="AA127" s="164" t="s">
        <v>423</v>
      </c>
      <c r="AB127" s="166" t="s">
        <v>321</v>
      </c>
      <c r="AC127" s="343" t="s">
        <v>554</v>
      </c>
      <c r="AD127" s="344">
        <v>270207578</v>
      </c>
      <c r="AE127" s="165"/>
      <c r="AF127" s="165"/>
      <c r="AG127" s="165"/>
      <c r="AH127" s="165"/>
      <c r="AI127" s="437">
        <v>3645275667.7399998</v>
      </c>
      <c r="AJ127" s="441">
        <v>4120275007.7399998</v>
      </c>
      <c r="AK127" s="165"/>
      <c r="AL127" s="165"/>
      <c r="AM127" s="165"/>
      <c r="AN127" s="371"/>
      <c r="AO127" s="164" t="s">
        <v>249</v>
      </c>
      <c r="AP127" s="372" t="s">
        <v>486</v>
      </c>
      <c r="AQ127" s="3"/>
      <c r="AR127" s="3"/>
      <c r="AS127" s="3"/>
      <c r="AT127" s="3"/>
      <c r="AU127" s="3"/>
      <c r="AV127" s="3"/>
      <c r="AW127" s="3"/>
      <c r="AX127" s="3"/>
      <c r="AY127" s="3"/>
    </row>
    <row r="128" spans="1:51" s="373" customFormat="1" ht="67.95" customHeight="1">
      <c r="A128" s="158" t="s">
        <v>241</v>
      </c>
      <c r="B128" s="158" t="s">
        <v>199</v>
      </c>
      <c r="C128" s="159" t="s">
        <v>332</v>
      </c>
      <c r="D128" s="158" t="s">
        <v>215</v>
      </c>
      <c r="E128" s="158" t="s">
        <v>249</v>
      </c>
      <c r="F128" s="414">
        <v>2024130010139</v>
      </c>
      <c r="G128" s="158" t="s">
        <v>257</v>
      </c>
      <c r="H128" s="158" t="s">
        <v>270</v>
      </c>
      <c r="I128" s="158" t="s">
        <v>232</v>
      </c>
      <c r="J128" s="550">
        <v>15796</v>
      </c>
      <c r="K128" s="164"/>
      <c r="L128" s="309">
        <v>1</v>
      </c>
      <c r="M128" s="164" t="s">
        <v>300</v>
      </c>
      <c r="N128" s="165"/>
      <c r="O128" s="165"/>
      <c r="P128" s="402">
        <v>27944</v>
      </c>
      <c r="Q128" s="402">
        <v>15796</v>
      </c>
      <c r="R128" s="165"/>
      <c r="S128" s="165"/>
      <c r="T128" s="427">
        <v>45444</v>
      </c>
      <c r="U128" s="427">
        <v>45657</v>
      </c>
      <c r="V128" s="165">
        <v>213</v>
      </c>
      <c r="W128" s="158">
        <v>30000</v>
      </c>
      <c r="X128" s="164" t="s">
        <v>322</v>
      </c>
      <c r="Y128" s="165" t="s">
        <v>337</v>
      </c>
      <c r="Z128" s="164" t="s">
        <v>403</v>
      </c>
      <c r="AA128" s="164" t="s">
        <v>424</v>
      </c>
      <c r="AB128" s="166" t="s">
        <v>321</v>
      </c>
      <c r="AC128" s="343" t="s">
        <v>512</v>
      </c>
      <c r="AD128" s="344">
        <v>53750000</v>
      </c>
      <c r="AE128" s="165"/>
      <c r="AF128" s="165"/>
      <c r="AG128" s="165"/>
      <c r="AH128" s="165"/>
      <c r="AI128" s="437">
        <v>3645275667.7399998</v>
      </c>
      <c r="AJ128" s="441">
        <v>4120275007.7399998</v>
      </c>
      <c r="AK128" s="165"/>
      <c r="AL128" s="165"/>
      <c r="AM128" s="165"/>
      <c r="AN128" s="371"/>
      <c r="AO128" s="164" t="s">
        <v>249</v>
      </c>
      <c r="AP128" s="372" t="s">
        <v>487</v>
      </c>
      <c r="AQ128" s="3"/>
      <c r="AR128" s="3"/>
      <c r="AS128" s="3"/>
      <c r="AT128" s="3"/>
      <c r="AU128" s="3"/>
      <c r="AV128" s="3"/>
      <c r="AW128" s="3"/>
      <c r="AX128" s="3"/>
      <c r="AY128" s="3"/>
    </row>
    <row r="129" spans="1:51" s="373" customFormat="1" ht="67.95" customHeight="1">
      <c r="A129" s="158" t="s">
        <v>241</v>
      </c>
      <c r="B129" s="158" t="s">
        <v>199</v>
      </c>
      <c r="C129" s="159" t="s">
        <v>332</v>
      </c>
      <c r="D129" s="158" t="s">
        <v>215</v>
      </c>
      <c r="E129" s="158" t="s">
        <v>249</v>
      </c>
      <c r="F129" s="414">
        <v>2024130010139</v>
      </c>
      <c r="G129" s="158" t="s">
        <v>257</v>
      </c>
      <c r="H129" s="158" t="s">
        <v>270</v>
      </c>
      <c r="I129" s="158" t="s">
        <v>232</v>
      </c>
      <c r="J129" s="550">
        <v>15796</v>
      </c>
      <c r="K129" s="164"/>
      <c r="L129" s="309">
        <v>1</v>
      </c>
      <c r="M129" s="164" t="s">
        <v>300</v>
      </c>
      <c r="N129" s="165"/>
      <c r="O129" s="165"/>
      <c r="P129" s="402">
        <v>27944</v>
      </c>
      <c r="Q129" s="402">
        <v>15796</v>
      </c>
      <c r="R129" s="165"/>
      <c r="S129" s="165"/>
      <c r="T129" s="427">
        <v>45444</v>
      </c>
      <c r="U129" s="427">
        <v>45657</v>
      </c>
      <c r="V129" s="165">
        <v>213</v>
      </c>
      <c r="W129" s="158">
        <v>30000</v>
      </c>
      <c r="X129" s="164" t="s">
        <v>322</v>
      </c>
      <c r="Y129" s="165" t="s">
        <v>337</v>
      </c>
      <c r="Z129" s="164" t="s">
        <v>403</v>
      </c>
      <c r="AA129" s="164" t="s">
        <v>424</v>
      </c>
      <c r="AB129" s="166" t="s">
        <v>321</v>
      </c>
      <c r="AC129" s="343" t="s">
        <v>528</v>
      </c>
      <c r="AD129" s="344">
        <v>50000000</v>
      </c>
      <c r="AE129" s="165"/>
      <c r="AF129" s="165"/>
      <c r="AG129" s="165"/>
      <c r="AH129" s="165"/>
      <c r="AI129" s="437">
        <v>3645275667.7399998</v>
      </c>
      <c r="AJ129" s="441">
        <v>4120275007.7399998</v>
      </c>
      <c r="AK129" s="165"/>
      <c r="AL129" s="165"/>
      <c r="AM129" s="165"/>
      <c r="AN129" s="371"/>
      <c r="AO129" s="164" t="s">
        <v>249</v>
      </c>
      <c r="AP129" s="372" t="s">
        <v>487</v>
      </c>
      <c r="AQ129" s="3"/>
      <c r="AR129" s="3"/>
      <c r="AS129" s="3"/>
      <c r="AT129" s="3"/>
      <c r="AU129" s="3"/>
      <c r="AV129" s="3"/>
      <c r="AW129" s="3"/>
      <c r="AX129" s="3"/>
      <c r="AY129" s="3"/>
    </row>
    <row r="130" spans="1:51" s="373" customFormat="1" ht="67.95" customHeight="1">
      <c r="A130" s="158" t="s">
        <v>241</v>
      </c>
      <c r="B130" s="158" t="s">
        <v>199</v>
      </c>
      <c r="C130" s="159" t="s">
        <v>332</v>
      </c>
      <c r="D130" s="158" t="s">
        <v>215</v>
      </c>
      <c r="E130" s="158" t="s">
        <v>249</v>
      </c>
      <c r="F130" s="414">
        <v>2024130010139</v>
      </c>
      <c r="G130" s="158" t="s">
        <v>257</v>
      </c>
      <c r="H130" s="158" t="s">
        <v>270</v>
      </c>
      <c r="I130" s="158" t="s">
        <v>232</v>
      </c>
      <c r="J130" s="550">
        <v>15796</v>
      </c>
      <c r="K130" s="164"/>
      <c r="L130" s="309">
        <v>1</v>
      </c>
      <c r="M130" s="164" t="s">
        <v>300</v>
      </c>
      <c r="N130" s="165"/>
      <c r="O130" s="165"/>
      <c r="P130" s="402">
        <v>27944</v>
      </c>
      <c r="Q130" s="402">
        <v>15796</v>
      </c>
      <c r="R130" s="165"/>
      <c r="S130" s="165"/>
      <c r="T130" s="427">
        <v>45444</v>
      </c>
      <c r="U130" s="427">
        <v>45657</v>
      </c>
      <c r="V130" s="165">
        <v>213</v>
      </c>
      <c r="W130" s="158">
        <v>30000</v>
      </c>
      <c r="X130" s="164" t="s">
        <v>322</v>
      </c>
      <c r="Y130" s="165" t="s">
        <v>337</v>
      </c>
      <c r="Z130" s="164" t="s">
        <v>403</v>
      </c>
      <c r="AA130" s="164" t="s">
        <v>424</v>
      </c>
      <c r="AB130" s="166" t="s">
        <v>321</v>
      </c>
      <c r="AC130" s="343" t="s">
        <v>555</v>
      </c>
      <c r="AD130" s="344">
        <v>50000000</v>
      </c>
      <c r="AE130" s="165"/>
      <c r="AF130" s="165"/>
      <c r="AG130" s="165"/>
      <c r="AH130" s="165"/>
      <c r="AI130" s="437">
        <v>3645275667.7399998</v>
      </c>
      <c r="AJ130" s="441">
        <v>4120275007.7399998</v>
      </c>
      <c r="AK130" s="165"/>
      <c r="AL130" s="165"/>
      <c r="AM130" s="165"/>
      <c r="AN130" s="371"/>
      <c r="AO130" s="164" t="s">
        <v>249</v>
      </c>
      <c r="AP130" s="372" t="s">
        <v>487</v>
      </c>
      <c r="AQ130" s="3"/>
      <c r="AR130" s="3"/>
      <c r="AS130" s="3"/>
      <c r="AT130" s="3"/>
      <c r="AU130" s="3"/>
      <c r="AV130" s="3"/>
      <c r="AW130" s="3"/>
      <c r="AX130" s="3"/>
      <c r="AY130" s="3"/>
    </row>
    <row r="131" spans="1:51" s="373" customFormat="1" ht="67.95" customHeight="1">
      <c r="A131" s="158" t="s">
        <v>241</v>
      </c>
      <c r="B131" s="158" t="s">
        <v>199</v>
      </c>
      <c r="C131" s="159" t="s">
        <v>332</v>
      </c>
      <c r="D131" s="158" t="s">
        <v>215</v>
      </c>
      <c r="E131" s="158" t="s">
        <v>249</v>
      </c>
      <c r="F131" s="414">
        <v>2024130010139</v>
      </c>
      <c r="G131" s="158" t="s">
        <v>257</v>
      </c>
      <c r="H131" s="158" t="s">
        <v>270</v>
      </c>
      <c r="I131" s="158" t="s">
        <v>232</v>
      </c>
      <c r="J131" s="550">
        <v>15796</v>
      </c>
      <c r="K131" s="164"/>
      <c r="L131" s="309">
        <v>1</v>
      </c>
      <c r="M131" s="164" t="s">
        <v>301</v>
      </c>
      <c r="N131" s="165"/>
      <c r="O131" s="165"/>
      <c r="P131" s="402">
        <v>27944</v>
      </c>
      <c r="Q131" s="402">
        <v>15796</v>
      </c>
      <c r="R131" s="165"/>
      <c r="S131" s="165"/>
      <c r="T131" s="427">
        <v>45444</v>
      </c>
      <c r="U131" s="427">
        <v>45657</v>
      </c>
      <c r="V131" s="165">
        <v>213</v>
      </c>
      <c r="W131" s="158">
        <v>30000</v>
      </c>
      <c r="X131" s="164" t="s">
        <v>322</v>
      </c>
      <c r="Y131" s="165" t="s">
        <v>337</v>
      </c>
      <c r="Z131" s="164" t="s">
        <v>425</v>
      </c>
      <c r="AA131" s="164" t="s">
        <v>426</v>
      </c>
      <c r="AB131" s="166" t="s">
        <v>321</v>
      </c>
      <c r="AC131" s="343" t="s">
        <v>512</v>
      </c>
      <c r="AD131" s="344">
        <v>261370000</v>
      </c>
      <c r="AE131" s="165"/>
      <c r="AF131" s="165"/>
      <c r="AG131" s="165"/>
      <c r="AH131" s="165"/>
      <c r="AI131" s="437">
        <v>3645275667.7399998</v>
      </c>
      <c r="AJ131" s="441">
        <v>4120275007.7399998</v>
      </c>
      <c r="AK131" s="165"/>
      <c r="AL131" s="165"/>
      <c r="AM131" s="165"/>
      <c r="AN131" s="371"/>
      <c r="AO131" s="164" t="s">
        <v>249</v>
      </c>
      <c r="AP131" s="372" t="s">
        <v>485</v>
      </c>
      <c r="AQ131" s="3"/>
      <c r="AR131" s="3"/>
      <c r="AS131" s="3"/>
      <c r="AT131" s="3"/>
      <c r="AU131" s="3"/>
      <c r="AV131" s="3"/>
      <c r="AW131" s="3"/>
      <c r="AX131" s="3"/>
      <c r="AY131" s="3"/>
    </row>
    <row r="132" spans="1:51" s="373" customFormat="1" ht="67.95" customHeight="1">
      <c r="A132" s="158" t="s">
        <v>241</v>
      </c>
      <c r="B132" s="158" t="s">
        <v>199</v>
      </c>
      <c r="C132" s="159" t="s">
        <v>332</v>
      </c>
      <c r="D132" s="158" t="s">
        <v>215</v>
      </c>
      <c r="E132" s="158" t="s">
        <v>249</v>
      </c>
      <c r="F132" s="414">
        <v>2024130010139</v>
      </c>
      <c r="G132" s="158" t="s">
        <v>257</v>
      </c>
      <c r="H132" s="158" t="s">
        <v>270</v>
      </c>
      <c r="I132" s="158" t="s">
        <v>232</v>
      </c>
      <c r="J132" s="550">
        <v>15796</v>
      </c>
      <c r="K132" s="164"/>
      <c r="L132" s="309">
        <v>1</v>
      </c>
      <c r="M132" s="164" t="s">
        <v>301</v>
      </c>
      <c r="N132" s="165"/>
      <c r="O132" s="165"/>
      <c r="P132" s="402">
        <v>27944</v>
      </c>
      <c r="Q132" s="402">
        <v>15796</v>
      </c>
      <c r="R132" s="165"/>
      <c r="S132" s="165"/>
      <c r="T132" s="427">
        <v>45444</v>
      </c>
      <c r="U132" s="427">
        <v>45657</v>
      </c>
      <c r="V132" s="165">
        <v>213</v>
      </c>
      <c r="W132" s="158">
        <v>30000</v>
      </c>
      <c r="X132" s="164" t="s">
        <v>322</v>
      </c>
      <c r="Y132" s="165" t="s">
        <v>337</v>
      </c>
      <c r="Z132" s="164" t="s">
        <v>425</v>
      </c>
      <c r="AA132" s="164" t="s">
        <v>426</v>
      </c>
      <c r="AB132" s="166" t="s">
        <v>321</v>
      </c>
      <c r="AC132" s="343" t="s">
        <v>505</v>
      </c>
      <c r="AD132" s="344">
        <v>20000000</v>
      </c>
      <c r="AE132" s="165"/>
      <c r="AF132" s="165"/>
      <c r="AG132" s="165"/>
      <c r="AH132" s="165"/>
      <c r="AI132" s="437">
        <v>3645275667.7399998</v>
      </c>
      <c r="AJ132" s="441">
        <v>4120275007.7399998</v>
      </c>
      <c r="AK132" s="165"/>
      <c r="AL132" s="165"/>
      <c r="AM132" s="165"/>
      <c r="AN132" s="371"/>
      <c r="AO132" s="164" t="s">
        <v>249</v>
      </c>
      <c r="AP132" s="372" t="s">
        <v>485</v>
      </c>
      <c r="AQ132" s="3"/>
      <c r="AR132" s="3"/>
      <c r="AS132" s="3"/>
      <c r="AT132" s="3"/>
      <c r="AU132" s="3"/>
      <c r="AV132" s="3"/>
      <c r="AW132" s="3"/>
      <c r="AX132" s="3"/>
      <c r="AY132" s="3"/>
    </row>
    <row r="133" spans="1:51" s="373" customFormat="1" ht="67.95" customHeight="1">
      <c r="A133" s="158" t="s">
        <v>241</v>
      </c>
      <c r="B133" s="158" t="s">
        <v>199</v>
      </c>
      <c r="C133" s="159" t="s">
        <v>332</v>
      </c>
      <c r="D133" s="158" t="s">
        <v>215</v>
      </c>
      <c r="E133" s="158" t="s">
        <v>249</v>
      </c>
      <c r="F133" s="414">
        <v>2024130010139</v>
      </c>
      <c r="G133" s="158" t="s">
        <v>257</v>
      </c>
      <c r="H133" s="158" t="s">
        <v>270</v>
      </c>
      <c r="I133" s="158" t="s">
        <v>232</v>
      </c>
      <c r="J133" s="550">
        <v>15796</v>
      </c>
      <c r="K133" s="164"/>
      <c r="L133" s="309">
        <v>1</v>
      </c>
      <c r="M133" s="164" t="s">
        <v>301</v>
      </c>
      <c r="N133" s="165"/>
      <c r="O133" s="165"/>
      <c r="P133" s="402">
        <v>27944</v>
      </c>
      <c r="Q133" s="402">
        <v>15796</v>
      </c>
      <c r="R133" s="165"/>
      <c r="S133" s="165"/>
      <c r="T133" s="427">
        <v>45444</v>
      </c>
      <c r="U133" s="427">
        <v>45657</v>
      </c>
      <c r="V133" s="165">
        <v>213</v>
      </c>
      <c r="W133" s="158">
        <v>30000</v>
      </c>
      <c r="X133" s="164" t="s">
        <v>322</v>
      </c>
      <c r="Y133" s="165" t="s">
        <v>337</v>
      </c>
      <c r="Z133" s="164" t="s">
        <v>425</v>
      </c>
      <c r="AA133" s="164" t="s">
        <v>426</v>
      </c>
      <c r="AB133" s="166" t="s">
        <v>321</v>
      </c>
      <c r="AC133" s="343" t="s">
        <v>556</v>
      </c>
      <c r="AD133" s="344">
        <v>51323975</v>
      </c>
      <c r="AE133" s="165"/>
      <c r="AF133" s="165"/>
      <c r="AG133" s="165"/>
      <c r="AH133" s="165"/>
      <c r="AI133" s="437">
        <v>3645275667.7399998</v>
      </c>
      <c r="AJ133" s="441">
        <v>4120275007.7399998</v>
      </c>
      <c r="AK133" s="165"/>
      <c r="AL133" s="165"/>
      <c r="AM133" s="165"/>
      <c r="AN133" s="371"/>
      <c r="AO133" s="164" t="s">
        <v>249</v>
      </c>
      <c r="AP133" s="372" t="s">
        <v>485</v>
      </c>
      <c r="AQ133" s="3"/>
      <c r="AR133" s="3"/>
      <c r="AS133" s="3"/>
      <c r="AT133" s="3"/>
      <c r="AU133" s="3"/>
      <c r="AV133" s="3"/>
      <c r="AW133" s="3"/>
      <c r="AX133" s="3"/>
      <c r="AY133" s="3"/>
    </row>
    <row r="134" spans="1:51" s="373" customFormat="1" ht="67.95" customHeight="1">
      <c r="A134" s="158" t="s">
        <v>241</v>
      </c>
      <c r="B134" s="158" t="s">
        <v>199</v>
      </c>
      <c r="C134" s="159" t="s">
        <v>332</v>
      </c>
      <c r="D134" s="158" t="s">
        <v>215</v>
      </c>
      <c r="E134" s="158" t="s">
        <v>249</v>
      </c>
      <c r="F134" s="414">
        <v>2024130010139</v>
      </c>
      <c r="G134" s="158" t="s">
        <v>257</v>
      </c>
      <c r="H134" s="158" t="s">
        <v>270</v>
      </c>
      <c r="I134" s="158" t="s">
        <v>232</v>
      </c>
      <c r="J134" s="550">
        <v>15796</v>
      </c>
      <c r="K134" s="164"/>
      <c r="L134" s="309">
        <v>1</v>
      </c>
      <c r="M134" s="164" t="s">
        <v>301</v>
      </c>
      <c r="N134" s="165"/>
      <c r="O134" s="165"/>
      <c r="P134" s="402">
        <v>27944</v>
      </c>
      <c r="Q134" s="402">
        <v>15796</v>
      </c>
      <c r="R134" s="165"/>
      <c r="S134" s="165"/>
      <c r="T134" s="427">
        <v>45444</v>
      </c>
      <c r="U134" s="427">
        <v>45657</v>
      </c>
      <c r="V134" s="165">
        <v>213</v>
      </c>
      <c r="W134" s="158">
        <v>30000</v>
      </c>
      <c r="X134" s="164" t="s">
        <v>322</v>
      </c>
      <c r="Y134" s="165" t="s">
        <v>337</v>
      </c>
      <c r="Z134" s="164" t="s">
        <v>425</v>
      </c>
      <c r="AA134" s="164" t="s">
        <v>426</v>
      </c>
      <c r="AB134" s="166" t="s">
        <v>321</v>
      </c>
      <c r="AC134" s="343" t="s">
        <v>557</v>
      </c>
      <c r="AD134" s="344">
        <v>61323975</v>
      </c>
      <c r="AE134" s="165"/>
      <c r="AF134" s="165"/>
      <c r="AG134" s="165"/>
      <c r="AH134" s="165"/>
      <c r="AI134" s="437">
        <v>3645275667.7399998</v>
      </c>
      <c r="AJ134" s="441">
        <v>4120275007.7399998</v>
      </c>
      <c r="AK134" s="165"/>
      <c r="AL134" s="165"/>
      <c r="AM134" s="165"/>
      <c r="AN134" s="371"/>
      <c r="AO134" s="164" t="s">
        <v>249</v>
      </c>
      <c r="AP134" s="372" t="s">
        <v>485</v>
      </c>
      <c r="AQ134" s="3"/>
      <c r="AR134" s="3"/>
      <c r="AS134" s="3"/>
      <c r="AT134" s="3"/>
      <c r="AU134" s="3"/>
      <c r="AV134" s="3"/>
      <c r="AW134" s="3"/>
      <c r="AX134" s="3"/>
      <c r="AY134" s="3"/>
    </row>
    <row r="135" spans="1:51" s="373" customFormat="1" ht="67.95" customHeight="1">
      <c r="A135" s="158" t="s">
        <v>241</v>
      </c>
      <c r="B135" s="158" t="s">
        <v>199</v>
      </c>
      <c r="C135" s="159" t="s">
        <v>332</v>
      </c>
      <c r="D135" s="158" t="s">
        <v>215</v>
      </c>
      <c r="E135" s="158" t="s">
        <v>249</v>
      </c>
      <c r="F135" s="414">
        <v>2024130010139</v>
      </c>
      <c r="G135" s="158" t="s">
        <v>257</v>
      </c>
      <c r="H135" s="158" t="s">
        <v>270</v>
      </c>
      <c r="I135" s="158" t="s">
        <v>232</v>
      </c>
      <c r="J135" s="550">
        <v>15796</v>
      </c>
      <c r="K135" s="164"/>
      <c r="L135" s="309">
        <v>1</v>
      </c>
      <c r="M135" s="164" t="s">
        <v>302</v>
      </c>
      <c r="N135" s="165"/>
      <c r="O135" s="165"/>
      <c r="P135" s="402">
        <v>27944</v>
      </c>
      <c r="Q135" s="402">
        <v>15796</v>
      </c>
      <c r="R135" s="165"/>
      <c r="S135" s="165"/>
      <c r="T135" s="427">
        <v>45444</v>
      </c>
      <c r="U135" s="427">
        <v>45657</v>
      </c>
      <c r="V135" s="165">
        <v>213</v>
      </c>
      <c r="W135" s="158">
        <v>30000</v>
      </c>
      <c r="X135" s="164" t="s">
        <v>322</v>
      </c>
      <c r="Y135" s="165" t="s">
        <v>337</v>
      </c>
      <c r="Z135" s="164" t="s">
        <v>415</v>
      </c>
      <c r="AA135" s="165" t="s">
        <v>416</v>
      </c>
      <c r="AB135" s="166" t="s">
        <v>321</v>
      </c>
      <c r="AC135" s="343" t="s">
        <v>512</v>
      </c>
      <c r="AD135" s="344">
        <v>12000000</v>
      </c>
      <c r="AE135" s="165"/>
      <c r="AF135" s="165"/>
      <c r="AG135" s="165"/>
      <c r="AH135" s="165"/>
      <c r="AI135" s="437">
        <v>3645275667.7399998</v>
      </c>
      <c r="AJ135" s="441">
        <v>4120275007.7399998</v>
      </c>
      <c r="AK135" s="165"/>
      <c r="AL135" s="165"/>
      <c r="AM135" s="165"/>
      <c r="AN135" s="371"/>
      <c r="AO135" s="164" t="s">
        <v>249</v>
      </c>
      <c r="AP135" s="372" t="s">
        <v>486</v>
      </c>
      <c r="AQ135" s="3"/>
      <c r="AR135" s="3"/>
      <c r="AS135" s="3"/>
      <c r="AT135" s="3"/>
      <c r="AU135" s="3"/>
      <c r="AV135" s="3"/>
      <c r="AW135" s="3"/>
      <c r="AX135" s="3"/>
      <c r="AY135" s="3"/>
    </row>
    <row r="136" spans="1:51" s="373" customFormat="1" ht="67.95" customHeight="1">
      <c r="A136" s="158" t="s">
        <v>241</v>
      </c>
      <c r="B136" s="158" t="s">
        <v>199</v>
      </c>
      <c r="C136" s="159" t="s">
        <v>332</v>
      </c>
      <c r="D136" s="158" t="s">
        <v>215</v>
      </c>
      <c r="E136" s="158" t="s">
        <v>249</v>
      </c>
      <c r="F136" s="414">
        <v>2024130010139</v>
      </c>
      <c r="G136" s="158" t="s">
        <v>257</v>
      </c>
      <c r="H136" s="158" t="s">
        <v>270</v>
      </c>
      <c r="I136" s="158" t="s">
        <v>232</v>
      </c>
      <c r="J136" s="550">
        <v>15796</v>
      </c>
      <c r="K136" s="164"/>
      <c r="L136" s="309">
        <v>1</v>
      </c>
      <c r="M136" s="164" t="s">
        <v>302</v>
      </c>
      <c r="N136" s="165"/>
      <c r="O136" s="165"/>
      <c r="P136" s="402">
        <v>27944</v>
      </c>
      <c r="Q136" s="402">
        <v>15796</v>
      </c>
      <c r="R136" s="165"/>
      <c r="S136" s="165"/>
      <c r="T136" s="427">
        <v>45444</v>
      </c>
      <c r="U136" s="427">
        <v>45657</v>
      </c>
      <c r="V136" s="165">
        <v>213</v>
      </c>
      <c r="W136" s="158">
        <v>30000</v>
      </c>
      <c r="X136" s="164" t="s">
        <v>322</v>
      </c>
      <c r="Y136" s="165" t="s">
        <v>337</v>
      </c>
      <c r="Z136" s="164" t="s">
        <v>415</v>
      </c>
      <c r="AA136" s="165" t="s">
        <v>416</v>
      </c>
      <c r="AB136" s="166" t="s">
        <v>321</v>
      </c>
      <c r="AC136" s="343" t="s">
        <v>557</v>
      </c>
      <c r="AD136" s="344">
        <v>30661988</v>
      </c>
      <c r="AE136" s="165"/>
      <c r="AF136" s="165"/>
      <c r="AG136" s="165"/>
      <c r="AH136" s="165"/>
      <c r="AI136" s="437">
        <v>3645275667.7399998</v>
      </c>
      <c r="AJ136" s="441">
        <v>4120275007.7399998</v>
      </c>
      <c r="AK136" s="165"/>
      <c r="AL136" s="165"/>
      <c r="AM136" s="165"/>
      <c r="AN136" s="371"/>
      <c r="AO136" s="164" t="s">
        <v>249</v>
      </c>
      <c r="AP136" s="372" t="s">
        <v>486</v>
      </c>
      <c r="AQ136" s="3"/>
      <c r="AR136" s="3"/>
      <c r="AS136" s="3"/>
      <c r="AT136" s="3"/>
      <c r="AU136" s="3"/>
      <c r="AV136" s="3"/>
      <c r="AW136" s="3"/>
      <c r="AX136" s="3"/>
      <c r="AY136" s="3"/>
    </row>
    <row r="137" spans="1:51" s="373" customFormat="1" ht="67.95" customHeight="1">
      <c r="A137" s="158" t="s">
        <v>241</v>
      </c>
      <c r="B137" s="158" t="s">
        <v>199</v>
      </c>
      <c r="C137" s="159" t="s">
        <v>332</v>
      </c>
      <c r="D137" s="158" t="s">
        <v>215</v>
      </c>
      <c r="E137" s="158" t="s">
        <v>249</v>
      </c>
      <c r="F137" s="414">
        <v>2024130010139</v>
      </c>
      <c r="G137" s="158" t="s">
        <v>257</v>
      </c>
      <c r="H137" s="158" t="s">
        <v>270</v>
      </c>
      <c r="I137" s="158" t="s">
        <v>232</v>
      </c>
      <c r="J137" s="550">
        <v>15796</v>
      </c>
      <c r="K137" s="164"/>
      <c r="L137" s="309">
        <v>1</v>
      </c>
      <c r="M137" s="164" t="s">
        <v>303</v>
      </c>
      <c r="N137" s="165"/>
      <c r="O137" s="165"/>
      <c r="P137" s="402">
        <v>27944</v>
      </c>
      <c r="Q137" s="402">
        <v>15796</v>
      </c>
      <c r="R137" s="165"/>
      <c r="S137" s="165"/>
      <c r="T137" s="427">
        <v>45444</v>
      </c>
      <c r="U137" s="427">
        <v>45657</v>
      </c>
      <c r="V137" s="165">
        <v>213</v>
      </c>
      <c r="W137" s="158">
        <v>30000</v>
      </c>
      <c r="X137" s="164" t="s">
        <v>322</v>
      </c>
      <c r="Y137" s="165" t="s">
        <v>337</v>
      </c>
      <c r="Z137" s="164" t="s">
        <v>417</v>
      </c>
      <c r="AA137" s="164" t="s">
        <v>418</v>
      </c>
      <c r="AB137" s="166" t="s">
        <v>321</v>
      </c>
      <c r="AC137" s="343" t="s">
        <v>512</v>
      </c>
      <c r="AD137" s="344">
        <v>281560000</v>
      </c>
      <c r="AE137" s="165"/>
      <c r="AF137" s="165"/>
      <c r="AG137" s="165"/>
      <c r="AH137" s="165"/>
      <c r="AI137" s="437">
        <v>3645275667.7399998</v>
      </c>
      <c r="AJ137" s="441">
        <v>4120275007.7399998</v>
      </c>
      <c r="AK137" s="165"/>
      <c r="AL137" s="165"/>
      <c r="AM137" s="165"/>
      <c r="AN137" s="371"/>
      <c r="AO137" s="164" t="s">
        <v>249</v>
      </c>
      <c r="AP137" s="372" t="s">
        <v>487</v>
      </c>
      <c r="AQ137" s="3"/>
      <c r="AR137" s="3"/>
      <c r="AS137" s="3"/>
      <c r="AT137" s="3"/>
      <c r="AU137" s="3"/>
      <c r="AV137" s="3"/>
      <c r="AW137" s="3"/>
      <c r="AX137" s="3"/>
      <c r="AY137" s="3"/>
    </row>
    <row r="138" spans="1:51" s="373" customFormat="1" ht="67.95" customHeight="1">
      <c r="A138" s="158" t="s">
        <v>241</v>
      </c>
      <c r="B138" s="158" t="s">
        <v>199</v>
      </c>
      <c r="C138" s="159" t="s">
        <v>332</v>
      </c>
      <c r="D138" s="158" t="s">
        <v>215</v>
      </c>
      <c r="E138" s="158" t="s">
        <v>249</v>
      </c>
      <c r="F138" s="414">
        <v>2024130010139</v>
      </c>
      <c r="G138" s="158" t="s">
        <v>257</v>
      </c>
      <c r="H138" s="158" t="s">
        <v>270</v>
      </c>
      <c r="I138" s="158" t="s">
        <v>232</v>
      </c>
      <c r="J138" s="550">
        <v>15796</v>
      </c>
      <c r="K138" s="164"/>
      <c r="L138" s="309">
        <v>1</v>
      </c>
      <c r="M138" s="164" t="s">
        <v>303</v>
      </c>
      <c r="N138" s="165"/>
      <c r="O138" s="165"/>
      <c r="P138" s="402">
        <v>27944</v>
      </c>
      <c r="Q138" s="402">
        <v>15796</v>
      </c>
      <c r="R138" s="165"/>
      <c r="S138" s="165"/>
      <c r="T138" s="427">
        <v>45444</v>
      </c>
      <c r="U138" s="427">
        <v>45657</v>
      </c>
      <c r="V138" s="165">
        <v>213</v>
      </c>
      <c r="W138" s="158">
        <v>30000</v>
      </c>
      <c r="X138" s="164" t="s">
        <v>322</v>
      </c>
      <c r="Y138" s="165" t="s">
        <v>337</v>
      </c>
      <c r="Z138" s="164" t="s">
        <v>417</v>
      </c>
      <c r="AA138" s="164" t="s">
        <v>418</v>
      </c>
      <c r="AB138" s="166" t="s">
        <v>321</v>
      </c>
      <c r="AC138" s="343" t="s">
        <v>558</v>
      </c>
      <c r="AD138" s="344">
        <v>51323975</v>
      </c>
      <c r="AE138" s="165"/>
      <c r="AF138" s="165"/>
      <c r="AG138" s="165"/>
      <c r="AH138" s="165"/>
      <c r="AI138" s="437">
        <v>3645275667.7399998</v>
      </c>
      <c r="AJ138" s="441">
        <v>4120275007.7399998</v>
      </c>
      <c r="AK138" s="165"/>
      <c r="AL138" s="165"/>
      <c r="AM138" s="165"/>
      <c r="AN138" s="371"/>
      <c r="AO138" s="164" t="s">
        <v>249</v>
      </c>
      <c r="AP138" s="372" t="s">
        <v>487</v>
      </c>
      <c r="AQ138" s="3"/>
      <c r="AR138" s="3"/>
      <c r="AS138" s="3"/>
      <c r="AT138" s="3"/>
      <c r="AU138" s="3"/>
      <c r="AV138" s="3"/>
      <c r="AW138" s="3"/>
      <c r="AX138" s="3"/>
      <c r="AY138" s="3"/>
    </row>
    <row r="139" spans="1:51" s="373" customFormat="1" ht="67.95" customHeight="1">
      <c r="A139" s="158" t="s">
        <v>241</v>
      </c>
      <c r="B139" s="158" t="s">
        <v>199</v>
      </c>
      <c r="C139" s="159" t="s">
        <v>332</v>
      </c>
      <c r="D139" s="158" t="s">
        <v>215</v>
      </c>
      <c r="E139" s="158" t="s">
        <v>249</v>
      </c>
      <c r="F139" s="414">
        <v>2024130010139</v>
      </c>
      <c r="G139" s="158" t="s">
        <v>257</v>
      </c>
      <c r="H139" s="158" t="s">
        <v>270</v>
      </c>
      <c r="I139" s="158" t="s">
        <v>232</v>
      </c>
      <c r="J139" s="550">
        <v>15796</v>
      </c>
      <c r="K139" s="164"/>
      <c r="L139" s="309">
        <v>1</v>
      </c>
      <c r="M139" s="164" t="s">
        <v>303</v>
      </c>
      <c r="N139" s="165"/>
      <c r="O139" s="165"/>
      <c r="P139" s="402">
        <v>27944</v>
      </c>
      <c r="Q139" s="402">
        <v>15796</v>
      </c>
      <c r="R139" s="165"/>
      <c r="S139" s="165"/>
      <c r="T139" s="427">
        <v>45444</v>
      </c>
      <c r="U139" s="427">
        <v>45657</v>
      </c>
      <c r="V139" s="165">
        <v>213</v>
      </c>
      <c r="W139" s="158">
        <v>30000</v>
      </c>
      <c r="X139" s="164" t="s">
        <v>322</v>
      </c>
      <c r="Y139" s="165" t="s">
        <v>337</v>
      </c>
      <c r="Z139" s="164" t="s">
        <v>417</v>
      </c>
      <c r="AA139" s="164" t="s">
        <v>418</v>
      </c>
      <c r="AB139" s="166" t="s">
        <v>321</v>
      </c>
      <c r="AC139" s="343" t="s">
        <v>557</v>
      </c>
      <c r="AD139" s="344">
        <v>153309940</v>
      </c>
      <c r="AE139" s="165"/>
      <c r="AF139" s="165"/>
      <c r="AG139" s="165"/>
      <c r="AH139" s="165"/>
      <c r="AI139" s="437">
        <v>3645275667.7399998</v>
      </c>
      <c r="AJ139" s="441">
        <v>4120275007.7399998</v>
      </c>
      <c r="AK139" s="165"/>
      <c r="AL139" s="165"/>
      <c r="AM139" s="165"/>
      <c r="AN139" s="371"/>
      <c r="AO139" s="164" t="s">
        <v>249</v>
      </c>
      <c r="AP139" s="372" t="s">
        <v>487</v>
      </c>
      <c r="AQ139" s="3"/>
      <c r="AR139" s="3"/>
      <c r="AS139" s="3"/>
      <c r="AT139" s="3"/>
      <c r="AU139" s="3"/>
      <c r="AV139" s="3"/>
      <c r="AW139" s="3"/>
      <c r="AX139" s="3"/>
      <c r="AY139" s="3"/>
    </row>
    <row r="140" spans="1:51" s="373" customFormat="1" ht="67.95" customHeight="1">
      <c r="A140" s="158" t="s">
        <v>241</v>
      </c>
      <c r="B140" s="158" t="s">
        <v>199</v>
      </c>
      <c r="C140" s="159" t="s">
        <v>332</v>
      </c>
      <c r="D140" s="158" t="s">
        <v>215</v>
      </c>
      <c r="E140" s="158" t="s">
        <v>249</v>
      </c>
      <c r="F140" s="414">
        <v>2024130010139</v>
      </c>
      <c r="G140" s="158" t="s">
        <v>257</v>
      </c>
      <c r="H140" s="158" t="s">
        <v>270</v>
      </c>
      <c r="I140" s="158" t="s">
        <v>232</v>
      </c>
      <c r="J140" s="550">
        <v>15796</v>
      </c>
      <c r="K140" s="164"/>
      <c r="L140" s="309">
        <v>1</v>
      </c>
      <c r="M140" s="164" t="s">
        <v>304</v>
      </c>
      <c r="N140" s="165"/>
      <c r="O140" s="165"/>
      <c r="P140" s="402">
        <v>27944</v>
      </c>
      <c r="Q140" s="402">
        <v>15796</v>
      </c>
      <c r="R140" s="165"/>
      <c r="S140" s="165"/>
      <c r="T140" s="427">
        <v>45444</v>
      </c>
      <c r="U140" s="427">
        <v>45657</v>
      </c>
      <c r="V140" s="165">
        <v>213</v>
      </c>
      <c r="W140" s="158">
        <v>30000</v>
      </c>
      <c r="X140" s="164" t="s">
        <v>322</v>
      </c>
      <c r="Y140" s="165" t="s">
        <v>337</v>
      </c>
      <c r="Z140" s="164" t="s">
        <v>419</v>
      </c>
      <c r="AA140" s="164" t="s">
        <v>418</v>
      </c>
      <c r="AB140" s="166" t="s">
        <v>321</v>
      </c>
      <c r="AC140" s="343" t="s">
        <v>512</v>
      </c>
      <c r="AD140" s="344">
        <v>986413068</v>
      </c>
      <c r="AE140" s="165"/>
      <c r="AF140" s="165"/>
      <c r="AG140" s="165"/>
      <c r="AH140" s="165"/>
      <c r="AI140" s="437">
        <v>3645275667.7399998</v>
      </c>
      <c r="AJ140" s="441">
        <v>4120275007.7399998</v>
      </c>
      <c r="AK140" s="165"/>
      <c r="AL140" s="165"/>
      <c r="AM140" s="165"/>
      <c r="AN140" s="371"/>
      <c r="AO140" s="164" t="s">
        <v>249</v>
      </c>
      <c r="AP140" s="372" t="s">
        <v>485</v>
      </c>
      <c r="AQ140" s="3"/>
      <c r="AR140" s="3"/>
      <c r="AS140" s="3"/>
      <c r="AT140" s="3"/>
      <c r="AU140" s="3"/>
      <c r="AV140" s="3"/>
      <c r="AW140" s="3"/>
      <c r="AX140" s="3"/>
      <c r="AY140" s="3"/>
    </row>
    <row r="141" spans="1:51" s="373" customFormat="1" ht="67.95" customHeight="1">
      <c r="A141" s="158" t="s">
        <v>241</v>
      </c>
      <c r="B141" s="158" t="s">
        <v>199</v>
      </c>
      <c r="C141" s="159" t="s">
        <v>332</v>
      </c>
      <c r="D141" s="158" t="s">
        <v>215</v>
      </c>
      <c r="E141" s="158" t="s">
        <v>249</v>
      </c>
      <c r="F141" s="414">
        <v>2024130010139</v>
      </c>
      <c r="G141" s="158" t="s">
        <v>257</v>
      </c>
      <c r="H141" s="158" t="s">
        <v>270</v>
      </c>
      <c r="I141" s="158" t="s">
        <v>232</v>
      </c>
      <c r="J141" s="550">
        <v>15796</v>
      </c>
      <c r="K141" s="164"/>
      <c r="L141" s="309">
        <v>1</v>
      </c>
      <c r="M141" s="164" t="s">
        <v>304</v>
      </c>
      <c r="N141" s="165"/>
      <c r="O141" s="165"/>
      <c r="P141" s="402">
        <v>27944</v>
      </c>
      <c r="Q141" s="402">
        <v>15796</v>
      </c>
      <c r="R141" s="165"/>
      <c r="S141" s="165"/>
      <c r="T141" s="427">
        <v>45444</v>
      </c>
      <c r="U141" s="427">
        <v>45657</v>
      </c>
      <c r="V141" s="165">
        <v>213</v>
      </c>
      <c r="W141" s="158">
        <v>30000</v>
      </c>
      <c r="X141" s="164" t="s">
        <v>322</v>
      </c>
      <c r="Y141" s="165" t="s">
        <v>337</v>
      </c>
      <c r="Z141" s="164" t="s">
        <v>419</v>
      </c>
      <c r="AA141" s="164" t="s">
        <v>418</v>
      </c>
      <c r="AB141" s="166" t="s">
        <v>321</v>
      </c>
      <c r="AC141" s="343" t="s">
        <v>559</v>
      </c>
      <c r="AD141" s="344">
        <v>102434500</v>
      </c>
      <c r="AE141" s="165"/>
      <c r="AF141" s="165"/>
      <c r="AG141" s="165"/>
      <c r="AH141" s="165"/>
      <c r="AI141" s="437">
        <v>3645275667.7399998</v>
      </c>
      <c r="AJ141" s="441">
        <v>4120275007.7399998</v>
      </c>
      <c r="AK141" s="165"/>
      <c r="AL141" s="165"/>
      <c r="AM141" s="165"/>
      <c r="AN141" s="371"/>
      <c r="AO141" s="164" t="s">
        <v>249</v>
      </c>
      <c r="AP141" s="372" t="s">
        <v>485</v>
      </c>
      <c r="AQ141" s="3"/>
      <c r="AR141" s="3"/>
      <c r="AS141" s="3"/>
      <c r="AT141" s="3"/>
      <c r="AU141" s="3"/>
      <c r="AV141" s="3"/>
      <c r="AW141" s="3"/>
      <c r="AX141" s="3"/>
      <c r="AY141" s="3"/>
    </row>
    <row r="142" spans="1:51" s="373" customFormat="1" ht="67.95" customHeight="1">
      <c r="A142" s="158" t="s">
        <v>241</v>
      </c>
      <c r="B142" s="158" t="s">
        <v>199</v>
      </c>
      <c r="C142" s="159" t="s">
        <v>332</v>
      </c>
      <c r="D142" s="158" t="s">
        <v>215</v>
      </c>
      <c r="E142" s="158" t="s">
        <v>249</v>
      </c>
      <c r="F142" s="414">
        <v>2024130010139</v>
      </c>
      <c r="G142" s="158" t="s">
        <v>257</v>
      </c>
      <c r="H142" s="158" t="s">
        <v>270</v>
      </c>
      <c r="I142" s="158" t="s">
        <v>232</v>
      </c>
      <c r="J142" s="550">
        <v>15796</v>
      </c>
      <c r="K142" s="164"/>
      <c r="L142" s="309">
        <v>1</v>
      </c>
      <c r="M142" s="164" t="s">
        <v>304</v>
      </c>
      <c r="N142" s="165"/>
      <c r="O142" s="165"/>
      <c r="P142" s="402">
        <v>27944</v>
      </c>
      <c r="Q142" s="402">
        <v>15796</v>
      </c>
      <c r="R142" s="165"/>
      <c r="S142" s="165"/>
      <c r="T142" s="427">
        <v>45444</v>
      </c>
      <c r="U142" s="427">
        <v>45657</v>
      </c>
      <c r="V142" s="165">
        <v>213</v>
      </c>
      <c r="W142" s="158">
        <v>30000</v>
      </c>
      <c r="X142" s="164" t="s">
        <v>322</v>
      </c>
      <c r="Y142" s="165" t="s">
        <v>337</v>
      </c>
      <c r="Z142" s="164" t="s">
        <v>419</v>
      </c>
      <c r="AA142" s="164" t="s">
        <v>418</v>
      </c>
      <c r="AB142" s="166" t="s">
        <v>321</v>
      </c>
      <c r="AC142" s="343" t="s">
        <v>505</v>
      </c>
      <c r="AD142" s="344">
        <v>40000000</v>
      </c>
      <c r="AE142" s="165"/>
      <c r="AF142" s="165"/>
      <c r="AG142" s="165"/>
      <c r="AH142" s="165"/>
      <c r="AI142" s="437">
        <v>3645275667.7399998</v>
      </c>
      <c r="AJ142" s="441">
        <v>4120275007.7399998</v>
      </c>
      <c r="AK142" s="165"/>
      <c r="AL142" s="165"/>
      <c r="AM142" s="165"/>
      <c r="AN142" s="371"/>
      <c r="AO142" s="164" t="s">
        <v>249</v>
      </c>
      <c r="AP142" s="372" t="s">
        <v>485</v>
      </c>
      <c r="AQ142" s="3"/>
      <c r="AR142" s="3"/>
      <c r="AS142" s="3"/>
      <c r="AT142" s="3"/>
      <c r="AU142" s="3"/>
      <c r="AV142" s="3"/>
      <c r="AW142" s="3"/>
      <c r="AX142" s="3"/>
      <c r="AY142" s="3"/>
    </row>
    <row r="143" spans="1:51" s="373" customFormat="1" ht="67.95" customHeight="1">
      <c r="A143" s="158" t="s">
        <v>241</v>
      </c>
      <c r="B143" s="158" t="s">
        <v>199</v>
      </c>
      <c r="C143" s="159" t="s">
        <v>332</v>
      </c>
      <c r="D143" s="158" t="s">
        <v>215</v>
      </c>
      <c r="E143" s="158" t="s">
        <v>249</v>
      </c>
      <c r="F143" s="414">
        <v>2024130010139</v>
      </c>
      <c r="G143" s="158" t="s">
        <v>257</v>
      </c>
      <c r="H143" s="158" t="s">
        <v>270</v>
      </c>
      <c r="I143" s="158" t="s">
        <v>232</v>
      </c>
      <c r="J143" s="550">
        <v>15796</v>
      </c>
      <c r="K143" s="164"/>
      <c r="L143" s="309">
        <v>1</v>
      </c>
      <c r="M143" s="164" t="s">
        <v>304</v>
      </c>
      <c r="N143" s="165"/>
      <c r="O143" s="165"/>
      <c r="P143" s="402">
        <v>27944</v>
      </c>
      <c r="Q143" s="402">
        <v>15796</v>
      </c>
      <c r="R143" s="165"/>
      <c r="S143" s="165"/>
      <c r="T143" s="427">
        <v>45444</v>
      </c>
      <c r="U143" s="427">
        <v>45657</v>
      </c>
      <c r="V143" s="165">
        <v>213</v>
      </c>
      <c r="W143" s="158">
        <v>30000</v>
      </c>
      <c r="X143" s="164" t="s">
        <v>322</v>
      </c>
      <c r="Y143" s="165" t="s">
        <v>337</v>
      </c>
      <c r="Z143" s="164" t="s">
        <v>419</v>
      </c>
      <c r="AA143" s="164" t="s">
        <v>418</v>
      </c>
      <c r="AB143" s="166" t="s">
        <v>321</v>
      </c>
      <c r="AC143" s="343" t="s">
        <v>560</v>
      </c>
      <c r="AD143" s="344">
        <v>324354453.5</v>
      </c>
      <c r="AE143" s="165"/>
      <c r="AF143" s="165"/>
      <c r="AG143" s="165"/>
      <c r="AH143" s="165"/>
      <c r="AI143" s="437">
        <v>3645275667.7399998</v>
      </c>
      <c r="AJ143" s="441">
        <v>4120275007.7399998</v>
      </c>
      <c r="AK143" s="165"/>
      <c r="AL143" s="165"/>
      <c r="AM143" s="165"/>
      <c r="AN143" s="371"/>
      <c r="AO143" s="164" t="s">
        <v>249</v>
      </c>
      <c r="AP143" s="372" t="s">
        <v>485</v>
      </c>
      <c r="AQ143" s="3"/>
      <c r="AR143" s="3"/>
      <c r="AS143" s="3"/>
      <c r="AT143" s="3"/>
      <c r="AU143" s="3"/>
      <c r="AV143" s="3"/>
      <c r="AW143" s="3"/>
      <c r="AX143" s="3"/>
      <c r="AY143" s="3"/>
    </row>
    <row r="144" spans="1:51" s="373" customFormat="1" ht="67.95" customHeight="1">
      <c r="A144" s="158" t="s">
        <v>241</v>
      </c>
      <c r="B144" s="158" t="s">
        <v>199</v>
      </c>
      <c r="C144" s="159" t="s">
        <v>332</v>
      </c>
      <c r="D144" s="158" t="s">
        <v>215</v>
      </c>
      <c r="E144" s="158" t="s">
        <v>249</v>
      </c>
      <c r="F144" s="414">
        <v>2024130010139</v>
      </c>
      <c r="G144" s="158" t="s">
        <v>257</v>
      </c>
      <c r="H144" s="158" t="s">
        <v>270</v>
      </c>
      <c r="I144" s="158" t="s">
        <v>232</v>
      </c>
      <c r="J144" s="550">
        <v>15796</v>
      </c>
      <c r="K144" s="164"/>
      <c r="L144" s="309">
        <v>1</v>
      </c>
      <c r="M144" s="164" t="s">
        <v>304</v>
      </c>
      <c r="N144" s="165"/>
      <c r="O144" s="165"/>
      <c r="P144" s="402">
        <v>27944</v>
      </c>
      <c r="Q144" s="402">
        <v>15796</v>
      </c>
      <c r="R144" s="165"/>
      <c r="S144" s="165"/>
      <c r="T144" s="427">
        <v>45444</v>
      </c>
      <c r="U144" s="427">
        <v>45657</v>
      </c>
      <c r="V144" s="165">
        <v>213</v>
      </c>
      <c r="W144" s="158">
        <v>30000</v>
      </c>
      <c r="X144" s="164" t="s">
        <v>322</v>
      </c>
      <c r="Y144" s="165" t="s">
        <v>337</v>
      </c>
      <c r="Z144" s="164" t="s">
        <v>419</v>
      </c>
      <c r="AA144" s="164" t="s">
        <v>418</v>
      </c>
      <c r="AB144" s="166" t="s">
        <v>321</v>
      </c>
      <c r="AC144" s="343" t="s">
        <v>557</v>
      </c>
      <c r="AD144" s="344">
        <v>163930382.74000001</v>
      </c>
      <c r="AE144" s="165"/>
      <c r="AF144" s="165"/>
      <c r="AG144" s="165"/>
      <c r="AH144" s="165"/>
      <c r="AI144" s="437">
        <v>3645275667.7399998</v>
      </c>
      <c r="AJ144" s="441">
        <v>4120275007.7399998</v>
      </c>
      <c r="AK144" s="165"/>
      <c r="AL144" s="165"/>
      <c r="AM144" s="165"/>
      <c r="AN144" s="371"/>
      <c r="AO144" s="164" t="s">
        <v>249</v>
      </c>
      <c r="AP144" s="372" t="s">
        <v>485</v>
      </c>
      <c r="AQ144" s="3"/>
      <c r="AR144" s="3"/>
      <c r="AS144" s="3"/>
      <c r="AT144" s="3"/>
      <c r="AU144" s="3"/>
      <c r="AV144" s="3"/>
      <c r="AW144" s="3"/>
      <c r="AX144" s="3"/>
      <c r="AY144" s="3"/>
    </row>
    <row r="145" spans="1:51" s="373" customFormat="1" ht="54.6" customHeight="1">
      <c r="A145" s="158" t="s">
        <v>241</v>
      </c>
      <c r="B145" s="158" t="s">
        <v>199</v>
      </c>
      <c r="C145" s="159" t="s">
        <v>332</v>
      </c>
      <c r="D145" s="158" t="s">
        <v>215</v>
      </c>
      <c r="E145" s="158" t="s">
        <v>249</v>
      </c>
      <c r="F145" s="414">
        <v>2024130010139</v>
      </c>
      <c r="G145" s="158" t="s">
        <v>257</v>
      </c>
      <c r="H145" s="158" t="s">
        <v>396</v>
      </c>
      <c r="I145" s="158" t="s">
        <v>232</v>
      </c>
      <c r="J145" s="550">
        <v>15796</v>
      </c>
      <c r="K145" s="164"/>
      <c r="L145" s="309">
        <v>1</v>
      </c>
      <c r="M145" s="164" t="s">
        <v>305</v>
      </c>
      <c r="N145" s="165"/>
      <c r="O145" s="165"/>
      <c r="P145" s="402">
        <v>27944</v>
      </c>
      <c r="Q145" s="402">
        <v>15796</v>
      </c>
      <c r="R145" s="165"/>
      <c r="S145" s="165"/>
      <c r="T145" s="427">
        <v>45444</v>
      </c>
      <c r="U145" s="427">
        <v>45657</v>
      </c>
      <c r="V145" s="165">
        <v>213</v>
      </c>
      <c r="W145" s="158">
        <v>30000</v>
      </c>
      <c r="X145" s="164" t="s">
        <v>322</v>
      </c>
      <c r="Y145" s="165" t="s">
        <v>337</v>
      </c>
      <c r="Z145" s="164" t="s">
        <v>427</v>
      </c>
      <c r="AA145" s="164" t="s">
        <v>418</v>
      </c>
      <c r="AB145" s="166" t="s">
        <v>321</v>
      </c>
      <c r="AC145" s="343" t="s">
        <v>512</v>
      </c>
      <c r="AD145" s="344">
        <v>322420000</v>
      </c>
      <c r="AE145" s="165"/>
      <c r="AF145" s="165"/>
      <c r="AG145" s="165"/>
      <c r="AH145" s="165"/>
      <c r="AI145" s="437">
        <v>3645275667.7399998</v>
      </c>
      <c r="AJ145" s="441">
        <v>4120275007.7399998</v>
      </c>
      <c r="AK145" s="165"/>
      <c r="AL145" s="165"/>
      <c r="AM145" s="165"/>
      <c r="AN145" s="371"/>
      <c r="AO145" s="164" t="s">
        <v>249</v>
      </c>
      <c r="AP145" s="372" t="s">
        <v>486</v>
      </c>
      <c r="AQ145" s="3"/>
      <c r="AR145" s="3"/>
      <c r="AS145" s="3"/>
      <c r="AT145" s="3"/>
      <c r="AU145" s="3"/>
      <c r="AV145" s="3"/>
      <c r="AW145" s="3"/>
      <c r="AX145" s="3"/>
      <c r="AY145" s="3"/>
    </row>
    <row r="146" spans="1:51" s="373" customFormat="1" ht="54.6" customHeight="1">
      <c r="A146" s="158" t="s">
        <v>241</v>
      </c>
      <c r="B146" s="158" t="s">
        <v>199</v>
      </c>
      <c r="C146" s="159" t="s">
        <v>332</v>
      </c>
      <c r="D146" s="158" t="s">
        <v>215</v>
      </c>
      <c r="E146" s="158" t="s">
        <v>249</v>
      </c>
      <c r="F146" s="414">
        <v>2024130010139</v>
      </c>
      <c r="G146" s="158" t="s">
        <v>257</v>
      </c>
      <c r="H146" s="158" t="s">
        <v>396</v>
      </c>
      <c r="I146" s="158" t="s">
        <v>232</v>
      </c>
      <c r="J146" s="550">
        <v>15796</v>
      </c>
      <c r="K146" s="164"/>
      <c r="L146" s="309">
        <v>1</v>
      </c>
      <c r="M146" s="164" t="s">
        <v>305</v>
      </c>
      <c r="N146" s="165"/>
      <c r="O146" s="165"/>
      <c r="P146" s="402">
        <v>27944</v>
      </c>
      <c r="Q146" s="402">
        <v>15796</v>
      </c>
      <c r="R146" s="165"/>
      <c r="S146" s="165"/>
      <c r="T146" s="427">
        <v>45444</v>
      </c>
      <c r="U146" s="427">
        <v>45657</v>
      </c>
      <c r="V146" s="165">
        <v>213</v>
      </c>
      <c r="W146" s="158">
        <v>30000</v>
      </c>
      <c r="X146" s="164" t="s">
        <v>322</v>
      </c>
      <c r="Y146" s="165" t="s">
        <v>337</v>
      </c>
      <c r="Z146" s="164" t="s">
        <v>427</v>
      </c>
      <c r="AA146" s="164" t="s">
        <v>418</v>
      </c>
      <c r="AB146" s="166" t="s">
        <v>321</v>
      </c>
      <c r="AC146" s="343" t="s">
        <v>505</v>
      </c>
      <c r="AD146" s="344">
        <v>20000000</v>
      </c>
      <c r="AE146" s="165"/>
      <c r="AF146" s="165"/>
      <c r="AG146" s="165"/>
      <c r="AH146" s="165"/>
      <c r="AI146" s="437">
        <v>3645275667.7399998</v>
      </c>
      <c r="AJ146" s="441">
        <v>4120275007.7399998</v>
      </c>
      <c r="AK146" s="165"/>
      <c r="AL146" s="165"/>
      <c r="AM146" s="165"/>
      <c r="AN146" s="371"/>
      <c r="AO146" s="164" t="s">
        <v>249</v>
      </c>
      <c r="AP146" s="372" t="s">
        <v>486</v>
      </c>
      <c r="AQ146" s="3"/>
      <c r="AR146" s="3"/>
      <c r="AS146" s="3"/>
      <c r="AT146" s="3"/>
      <c r="AU146" s="3"/>
      <c r="AV146" s="3"/>
      <c r="AW146" s="3"/>
      <c r="AX146" s="3"/>
      <c r="AY146" s="3"/>
    </row>
    <row r="147" spans="1:51" s="373" customFormat="1" ht="54.6" customHeight="1">
      <c r="A147" s="158" t="s">
        <v>241</v>
      </c>
      <c r="B147" s="158" t="s">
        <v>199</v>
      </c>
      <c r="C147" s="159" t="s">
        <v>332</v>
      </c>
      <c r="D147" s="158" t="s">
        <v>215</v>
      </c>
      <c r="E147" s="158" t="s">
        <v>249</v>
      </c>
      <c r="F147" s="414">
        <v>2024130010139</v>
      </c>
      <c r="G147" s="158" t="s">
        <v>257</v>
      </c>
      <c r="H147" s="158" t="s">
        <v>396</v>
      </c>
      <c r="I147" s="158" t="s">
        <v>232</v>
      </c>
      <c r="J147" s="550">
        <v>15796</v>
      </c>
      <c r="K147" s="164"/>
      <c r="L147" s="309">
        <v>1</v>
      </c>
      <c r="M147" s="164" t="s">
        <v>305</v>
      </c>
      <c r="N147" s="165"/>
      <c r="O147" s="165"/>
      <c r="P147" s="402">
        <v>27944</v>
      </c>
      <c r="Q147" s="402">
        <v>15796</v>
      </c>
      <c r="R147" s="165"/>
      <c r="S147" s="165"/>
      <c r="T147" s="427">
        <v>45444</v>
      </c>
      <c r="U147" s="427">
        <v>45657</v>
      </c>
      <c r="V147" s="165">
        <v>213</v>
      </c>
      <c r="W147" s="158">
        <v>30000</v>
      </c>
      <c r="X147" s="164" t="s">
        <v>322</v>
      </c>
      <c r="Y147" s="165" t="s">
        <v>337</v>
      </c>
      <c r="Z147" s="164" t="s">
        <v>427</v>
      </c>
      <c r="AA147" s="164" t="s">
        <v>418</v>
      </c>
      <c r="AB147" s="166" t="s">
        <v>321</v>
      </c>
      <c r="AC147" s="343" t="s">
        <v>561</v>
      </c>
      <c r="AD147" s="344">
        <v>20000000</v>
      </c>
      <c r="AE147" s="165"/>
      <c r="AF147" s="165"/>
      <c r="AG147" s="165"/>
      <c r="AH147" s="165"/>
      <c r="AI147" s="437">
        <v>3645275667.7399998</v>
      </c>
      <c r="AJ147" s="441">
        <v>4120275007.7399998</v>
      </c>
      <c r="AK147" s="165"/>
      <c r="AL147" s="165"/>
      <c r="AM147" s="165"/>
      <c r="AN147" s="371"/>
      <c r="AO147" s="164" t="s">
        <v>249</v>
      </c>
      <c r="AP147" s="372" t="s">
        <v>486</v>
      </c>
      <c r="AQ147" s="3"/>
      <c r="AR147" s="3"/>
      <c r="AS147" s="3"/>
      <c r="AT147" s="3"/>
      <c r="AU147" s="3"/>
      <c r="AV147" s="3"/>
      <c r="AW147" s="3"/>
      <c r="AX147" s="3"/>
      <c r="AY147" s="3"/>
    </row>
    <row r="148" spans="1:51" s="373" customFormat="1" ht="54.6" customHeight="1">
      <c r="A148" s="158" t="s">
        <v>241</v>
      </c>
      <c r="B148" s="158" t="s">
        <v>199</v>
      </c>
      <c r="C148" s="159" t="s">
        <v>332</v>
      </c>
      <c r="D148" s="158" t="s">
        <v>215</v>
      </c>
      <c r="E148" s="158" t="s">
        <v>249</v>
      </c>
      <c r="F148" s="414">
        <v>2024130010139</v>
      </c>
      <c r="G148" s="158" t="s">
        <v>257</v>
      </c>
      <c r="H148" s="158" t="s">
        <v>396</v>
      </c>
      <c r="I148" s="158" t="s">
        <v>232</v>
      </c>
      <c r="J148" s="550">
        <v>15796</v>
      </c>
      <c r="K148" s="164"/>
      <c r="L148" s="309">
        <v>1</v>
      </c>
      <c r="M148" s="164" t="s">
        <v>305</v>
      </c>
      <c r="N148" s="165"/>
      <c r="O148" s="165"/>
      <c r="P148" s="402">
        <v>27944</v>
      </c>
      <c r="Q148" s="402">
        <v>15796</v>
      </c>
      <c r="R148" s="165"/>
      <c r="S148" s="165"/>
      <c r="T148" s="427">
        <v>45444</v>
      </c>
      <c r="U148" s="427">
        <v>45657</v>
      </c>
      <c r="V148" s="165">
        <v>213</v>
      </c>
      <c r="W148" s="158">
        <v>30000</v>
      </c>
      <c r="X148" s="164" t="s">
        <v>322</v>
      </c>
      <c r="Y148" s="165" t="s">
        <v>337</v>
      </c>
      <c r="Z148" s="164" t="s">
        <v>427</v>
      </c>
      <c r="AA148" s="164" t="s">
        <v>418</v>
      </c>
      <c r="AB148" s="166" t="s">
        <v>321</v>
      </c>
      <c r="AC148" s="343" t="s">
        <v>557</v>
      </c>
      <c r="AD148" s="344">
        <v>67074288.5</v>
      </c>
      <c r="AE148" s="165"/>
      <c r="AF148" s="165"/>
      <c r="AG148" s="165"/>
      <c r="AH148" s="165"/>
      <c r="AI148" s="437">
        <v>3645275667.7399998</v>
      </c>
      <c r="AJ148" s="441">
        <v>4120275007.7399998</v>
      </c>
      <c r="AK148" s="165"/>
      <c r="AL148" s="165"/>
      <c r="AM148" s="165"/>
      <c r="AN148" s="371"/>
      <c r="AO148" s="164" t="s">
        <v>249</v>
      </c>
      <c r="AP148" s="372" t="s">
        <v>486</v>
      </c>
      <c r="AQ148" s="3"/>
      <c r="AR148" s="3"/>
      <c r="AS148" s="3"/>
      <c r="AT148" s="3"/>
      <c r="AU148" s="3"/>
      <c r="AV148" s="3"/>
      <c r="AW148" s="3"/>
      <c r="AX148" s="3"/>
      <c r="AY148" s="3"/>
    </row>
    <row r="149" spans="1:51" s="375" customFormat="1" ht="78.599999999999994" customHeight="1">
      <c r="A149" s="173" t="s">
        <v>239</v>
      </c>
      <c r="B149" s="173" t="s">
        <v>200</v>
      </c>
      <c r="C149" s="175" t="s">
        <v>333</v>
      </c>
      <c r="D149" s="173" t="s">
        <v>216</v>
      </c>
      <c r="E149" s="173" t="s">
        <v>250</v>
      </c>
      <c r="F149" s="176">
        <v>2024130010142</v>
      </c>
      <c r="G149" s="173" t="s">
        <v>258</v>
      </c>
      <c r="H149" s="173" t="s">
        <v>271</v>
      </c>
      <c r="I149" s="173" t="s">
        <v>233</v>
      </c>
      <c r="J149" s="550">
        <v>40</v>
      </c>
      <c r="K149" s="177"/>
      <c r="L149" s="416">
        <v>0.25</v>
      </c>
      <c r="M149" s="177" t="s">
        <v>539</v>
      </c>
      <c r="N149" s="180"/>
      <c r="O149" s="180"/>
      <c r="P149" s="403">
        <v>20</v>
      </c>
      <c r="Q149" s="403">
        <v>40</v>
      </c>
      <c r="R149" s="180"/>
      <c r="S149" s="180"/>
      <c r="T149" s="428">
        <v>45444</v>
      </c>
      <c r="U149" s="428">
        <v>45657</v>
      </c>
      <c r="V149" s="180">
        <v>213</v>
      </c>
      <c r="W149" s="180">
        <v>60</v>
      </c>
      <c r="X149" s="177" t="s">
        <v>322</v>
      </c>
      <c r="Y149" s="177" t="s">
        <v>338</v>
      </c>
      <c r="Z149" s="173" t="s">
        <v>397</v>
      </c>
      <c r="AA149" s="173" t="s">
        <v>398</v>
      </c>
      <c r="AB149" s="181" t="s">
        <v>321</v>
      </c>
      <c r="AC149" s="177" t="s">
        <v>541</v>
      </c>
      <c r="AD149" s="337">
        <v>300000000</v>
      </c>
      <c r="AE149" s="180"/>
      <c r="AF149" s="180"/>
      <c r="AG149" s="180"/>
      <c r="AH149" s="180"/>
      <c r="AI149" s="438">
        <v>500000000</v>
      </c>
      <c r="AJ149" s="438">
        <v>500000000</v>
      </c>
      <c r="AK149" s="180"/>
      <c r="AL149" s="180"/>
      <c r="AM149" s="180"/>
      <c r="AN149" s="374"/>
      <c r="AO149" s="177" t="s">
        <v>250</v>
      </c>
      <c r="AP149" s="354" t="s">
        <v>489</v>
      </c>
      <c r="AQ149" s="3"/>
      <c r="AR149" s="3"/>
      <c r="AS149" s="3"/>
      <c r="AT149" s="3"/>
      <c r="AU149" s="3"/>
      <c r="AV149" s="3"/>
      <c r="AW149" s="3"/>
      <c r="AX149" s="3"/>
      <c r="AY149" s="3"/>
    </row>
    <row r="150" spans="1:51" s="375" customFormat="1" ht="55.2" customHeight="1">
      <c r="A150" s="173" t="s">
        <v>239</v>
      </c>
      <c r="B150" s="173" t="s">
        <v>200</v>
      </c>
      <c r="C150" s="175" t="s">
        <v>333</v>
      </c>
      <c r="D150" s="173" t="s">
        <v>217</v>
      </c>
      <c r="E150" s="173" t="s">
        <v>250</v>
      </c>
      <c r="F150" s="176">
        <v>2024130010142</v>
      </c>
      <c r="G150" s="173" t="s">
        <v>258</v>
      </c>
      <c r="H150" s="173" t="s">
        <v>271</v>
      </c>
      <c r="I150" s="173" t="s">
        <v>234</v>
      </c>
      <c r="J150" s="550">
        <v>18000</v>
      </c>
      <c r="K150" s="177"/>
      <c r="L150" s="416">
        <v>0.25</v>
      </c>
      <c r="M150" s="188" t="s">
        <v>306</v>
      </c>
      <c r="N150" s="180"/>
      <c r="O150" s="180"/>
      <c r="P150" s="403">
        <v>15000</v>
      </c>
      <c r="Q150" s="403">
        <v>18000</v>
      </c>
      <c r="R150" s="180"/>
      <c r="S150" s="180"/>
      <c r="T150" s="428">
        <v>45444</v>
      </c>
      <c r="U150" s="428">
        <v>45657</v>
      </c>
      <c r="V150" s="180">
        <v>213</v>
      </c>
      <c r="W150" s="173">
        <v>15000</v>
      </c>
      <c r="X150" s="177" t="s">
        <v>322</v>
      </c>
      <c r="Y150" s="177" t="s">
        <v>338</v>
      </c>
      <c r="Z150" s="173" t="s">
        <v>399</v>
      </c>
      <c r="AA150" s="177" t="s">
        <v>400</v>
      </c>
      <c r="AB150" s="181" t="s">
        <v>321</v>
      </c>
      <c r="AC150" s="177" t="s">
        <v>541</v>
      </c>
      <c r="AD150" s="337">
        <v>200000000</v>
      </c>
      <c r="AE150" s="180"/>
      <c r="AF150" s="180"/>
      <c r="AG150" s="180"/>
      <c r="AH150" s="180"/>
      <c r="AI150" s="438">
        <v>500000000</v>
      </c>
      <c r="AJ150" s="438">
        <v>500000000</v>
      </c>
      <c r="AK150" s="180"/>
      <c r="AL150" s="180"/>
      <c r="AM150" s="180"/>
      <c r="AN150" s="374"/>
      <c r="AO150" s="177" t="s">
        <v>250</v>
      </c>
      <c r="AP150" s="354" t="s">
        <v>489</v>
      </c>
      <c r="AQ150" s="3"/>
      <c r="AR150" s="3"/>
      <c r="AS150" s="3"/>
      <c r="AT150" s="3"/>
      <c r="AU150" s="3"/>
      <c r="AV150" s="3"/>
      <c r="AW150" s="3"/>
      <c r="AX150" s="3"/>
      <c r="AY150" s="3"/>
    </row>
    <row r="151" spans="1:51" s="375" customFormat="1" ht="55.2" customHeight="1">
      <c r="A151" s="173" t="s">
        <v>239</v>
      </c>
      <c r="B151" s="173" t="s">
        <v>200</v>
      </c>
      <c r="C151" s="175" t="s">
        <v>333</v>
      </c>
      <c r="D151" s="173" t="s">
        <v>218</v>
      </c>
      <c r="E151" s="173" t="s">
        <v>250</v>
      </c>
      <c r="F151" s="176">
        <v>2024130010142</v>
      </c>
      <c r="G151" s="173" t="s">
        <v>258</v>
      </c>
      <c r="H151" s="173" t="s">
        <v>271</v>
      </c>
      <c r="I151" s="173" t="s">
        <v>235</v>
      </c>
      <c r="J151" s="550">
        <v>13</v>
      </c>
      <c r="K151" s="177"/>
      <c r="L151" s="416">
        <v>0.25</v>
      </c>
      <c r="M151" s="177" t="s">
        <v>540</v>
      </c>
      <c r="N151" s="180"/>
      <c r="O151" s="180"/>
      <c r="P151" s="403">
        <v>16</v>
      </c>
      <c r="Q151" s="403">
        <v>13</v>
      </c>
      <c r="R151" s="180"/>
      <c r="S151" s="180"/>
      <c r="T151" s="428">
        <v>45444</v>
      </c>
      <c r="U151" s="428">
        <v>45657</v>
      </c>
      <c r="V151" s="180">
        <v>213</v>
      </c>
      <c r="W151" s="173">
        <v>25</v>
      </c>
      <c r="X151" s="177" t="s">
        <v>322</v>
      </c>
      <c r="Y151" s="177" t="s">
        <v>338</v>
      </c>
      <c r="Z151" s="173" t="s">
        <v>401</v>
      </c>
      <c r="AA151" s="177" t="s">
        <v>402</v>
      </c>
      <c r="AB151" s="181" t="s">
        <v>321</v>
      </c>
      <c r="AC151" s="180"/>
      <c r="AD151" s="180"/>
      <c r="AE151" s="180"/>
      <c r="AF151" s="180"/>
      <c r="AG151" s="180"/>
      <c r="AH151" s="180"/>
      <c r="AI151" s="438">
        <v>500000000</v>
      </c>
      <c r="AJ151" s="438">
        <v>500000000</v>
      </c>
      <c r="AK151" s="180"/>
      <c r="AL151" s="180"/>
      <c r="AM151" s="180"/>
      <c r="AN151" s="374"/>
      <c r="AO151" s="177" t="s">
        <v>250</v>
      </c>
      <c r="AP151" s="354" t="s">
        <v>490</v>
      </c>
      <c r="AQ151" s="3"/>
      <c r="AR151" s="3"/>
      <c r="AS151" s="3"/>
      <c r="AT151" s="3"/>
      <c r="AU151" s="3"/>
      <c r="AV151" s="3"/>
      <c r="AW151" s="3"/>
      <c r="AX151" s="3"/>
      <c r="AY151" s="3"/>
    </row>
    <row r="152" spans="1:51" s="375" customFormat="1" ht="82.95" customHeight="1">
      <c r="A152" s="173" t="s">
        <v>239</v>
      </c>
      <c r="B152" s="173" t="s">
        <v>200</v>
      </c>
      <c r="C152" s="175" t="s">
        <v>333</v>
      </c>
      <c r="D152" s="173" t="s">
        <v>219</v>
      </c>
      <c r="E152" s="173" t="s">
        <v>250</v>
      </c>
      <c r="F152" s="176">
        <v>2024130010142</v>
      </c>
      <c r="G152" s="173" t="s">
        <v>258</v>
      </c>
      <c r="H152" s="173" t="s">
        <v>271</v>
      </c>
      <c r="I152" s="173" t="s">
        <v>236</v>
      </c>
      <c r="J152" s="550">
        <f>16391+18871+1258</f>
        <v>36520</v>
      </c>
      <c r="K152" s="177"/>
      <c r="L152" s="416">
        <v>0.25</v>
      </c>
      <c r="M152" s="177" t="s">
        <v>314</v>
      </c>
      <c r="N152" s="180"/>
      <c r="O152" s="180"/>
      <c r="P152" s="403">
        <v>10000</v>
      </c>
      <c r="Q152" s="404">
        <f>16391+18871</f>
        <v>35262</v>
      </c>
      <c r="R152" s="180"/>
      <c r="S152" s="180"/>
      <c r="T152" s="428">
        <v>45444</v>
      </c>
      <c r="U152" s="428">
        <v>45657</v>
      </c>
      <c r="V152" s="180">
        <v>213</v>
      </c>
      <c r="W152" s="173">
        <v>17000</v>
      </c>
      <c r="X152" s="177" t="s">
        <v>322</v>
      </c>
      <c r="Y152" s="177" t="s">
        <v>338</v>
      </c>
      <c r="Z152" s="173" t="s">
        <v>403</v>
      </c>
      <c r="AA152" s="177" t="s">
        <v>404</v>
      </c>
      <c r="AB152" s="181" t="s">
        <v>321</v>
      </c>
      <c r="AC152" s="180"/>
      <c r="AD152" s="180"/>
      <c r="AE152" s="180"/>
      <c r="AF152" s="180"/>
      <c r="AG152" s="180"/>
      <c r="AH152" s="180"/>
      <c r="AI152" s="438">
        <v>500000000</v>
      </c>
      <c r="AJ152" s="438">
        <v>500000000</v>
      </c>
      <c r="AK152" s="180"/>
      <c r="AL152" s="180"/>
      <c r="AM152" s="180"/>
      <c r="AN152" s="374"/>
      <c r="AO152" s="177" t="s">
        <v>250</v>
      </c>
      <c r="AP152" s="354" t="s">
        <v>490</v>
      </c>
      <c r="AQ152" s="3"/>
      <c r="AR152" s="3"/>
      <c r="AS152" s="3"/>
      <c r="AT152" s="3"/>
      <c r="AU152" s="3"/>
      <c r="AV152" s="3"/>
      <c r="AW152" s="3"/>
      <c r="AX152" s="3"/>
      <c r="AY152" s="3"/>
    </row>
    <row r="153" spans="1:51" s="375" customFormat="1" ht="76.95" customHeight="1">
      <c r="A153" s="173" t="s">
        <v>239</v>
      </c>
      <c r="B153" s="173" t="s">
        <v>200</v>
      </c>
      <c r="C153" s="175" t="s">
        <v>333</v>
      </c>
      <c r="D153" s="173" t="s">
        <v>219</v>
      </c>
      <c r="E153" s="173" t="s">
        <v>250</v>
      </c>
      <c r="F153" s="176">
        <v>2024130010142</v>
      </c>
      <c r="G153" s="173" t="s">
        <v>258</v>
      </c>
      <c r="H153" s="173" t="s">
        <v>313</v>
      </c>
      <c r="I153" s="173" t="s">
        <v>236</v>
      </c>
      <c r="J153" s="550">
        <f t="shared" ref="J153:J154" si="1">16391+18871+1258</f>
        <v>36520</v>
      </c>
      <c r="K153" s="177"/>
      <c r="L153" s="416">
        <v>0.25</v>
      </c>
      <c r="M153" s="188" t="s">
        <v>315</v>
      </c>
      <c r="N153" s="180"/>
      <c r="O153" s="180"/>
      <c r="P153" s="403">
        <v>10000</v>
      </c>
      <c r="Q153" s="404">
        <f>16391+18871</f>
        <v>35262</v>
      </c>
      <c r="R153" s="180"/>
      <c r="S153" s="180"/>
      <c r="T153" s="428">
        <v>45444</v>
      </c>
      <c r="U153" s="428">
        <v>45657</v>
      </c>
      <c r="V153" s="180">
        <v>213</v>
      </c>
      <c r="W153" s="173">
        <v>17000</v>
      </c>
      <c r="X153" s="177" t="s">
        <v>322</v>
      </c>
      <c r="Y153" s="177" t="s">
        <v>338</v>
      </c>
      <c r="Z153" s="173" t="s">
        <v>405</v>
      </c>
      <c r="AA153" s="177" t="s">
        <v>406</v>
      </c>
      <c r="AB153" s="180" t="s">
        <v>321</v>
      </c>
      <c r="AC153" s="180"/>
      <c r="AD153" s="180"/>
      <c r="AE153" s="180"/>
      <c r="AF153" s="180"/>
      <c r="AG153" s="180"/>
      <c r="AH153" s="180"/>
      <c r="AI153" s="438">
        <v>500000000</v>
      </c>
      <c r="AJ153" s="438">
        <v>500000000</v>
      </c>
      <c r="AK153" s="180"/>
      <c r="AL153" s="180"/>
      <c r="AM153" s="376"/>
      <c r="AN153" s="377"/>
      <c r="AO153" s="177" t="s">
        <v>250</v>
      </c>
      <c r="AP153" s="354" t="s">
        <v>490</v>
      </c>
      <c r="AQ153" s="3"/>
      <c r="AR153" s="3"/>
      <c r="AS153" s="3"/>
      <c r="AT153" s="3"/>
      <c r="AU153" s="3"/>
      <c r="AV153" s="3"/>
      <c r="AW153" s="3"/>
      <c r="AX153" s="3"/>
      <c r="AY153" s="3"/>
    </row>
    <row r="154" spans="1:51" s="375" customFormat="1" ht="76.95" customHeight="1">
      <c r="A154" s="173" t="s">
        <v>239</v>
      </c>
      <c r="B154" s="173" t="s">
        <v>200</v>
      </c>
      <c r="C154" s="175" t="s">
        <v>333</v>
      </c>
      <c r="D154" s="173" t="s">
        <v>219</v>
      </c>
      <c r="E154" s="173" t="s">
        <v>250</v>
      </c>
      <c r="F154" s="176">
        <v>2024130010142</v>
      </c>
      <c r="G154" s="173" t="s">
        <v>258</v>
      </c>
      <c r="H154" s="173" t="s">
        <v>313</v>
      </c>
      <c r="I154" s="173" t="s">
        <v>236</v>
      </c>
      <c r="J154" s="550">
        <f t="shared" si="1"/>
        <v>36520</v>
      </c>
      <c r="K154" s="177"/>
      <c r="L154" s="416">
        <v>0.25</v>
      </c>
      <c r="M154" s="177" t="s">
        <v>316</v>
      </c>
      <c r="N154" s="180"/>
      <c r="O154" s="180"/>
      <c r="P154" s="403">
        <v>10000</v>
      </c>
      <c r="Q154" s="404">
        <f>16391+18871</f>
        <v>35262</v>
      </c>
      <c r="R154" s="180"/>
      <c r="S154" s="180"/>
      <c r="T154" s="428">
        <v>45444</v>
      </c>
      <c r="U154" s="428">
        <v>45657</v>
      </c>
      <c r="V154" s="180">
        <v>213</v>
      </c>
      <c r="W154" s="173">
        <v>17000</v>
      </c>
      <c r="X154" s="177" t="s">
        <v>322</v>
      </c>
      <c r="Y154" s="177" t="s">
        <v>338</v>
      </c>
      <c r="Z154" s="173" t="s">
        <v>405</v>
      </c>
      <c r="AA154" s="177" t="s">
        <v>406</v>
      </c>
      <c r="AB154" s="180" t="s">
        <v>321</v>
      </c>
      <c r="AC154" s="180"/>
      <c r="AD154" s="180"/>
      <c r="AE154" s="180"/>
      <c r="AF154" s="180"/>
      <c r="AG154" s="180"/>
      <c r="AH154" s="180"/>
      <c r="AI154" s="438">
        <v>500000000</v>
      </c>
      <c r="AJ154" s="438">
        <v>500000000</v>
      </c>
      <c r="AK154" s="180"/>
      <c r="AL154" s="180"/>
      <c r="AM154" s="376"/>
      <c r="AN154" s="377"/>
      <c r="AO154" s="177" t="s">
        <v>250</v>
      </c>
      <c r="AP154" s="354" t="s">
        <v>490</v>
      </c>
      <c r="AQ154" s="3"/>
      <c r="AR154" s="3"/>
      <c r="AS154" s="3"/>
      <c r="AT154" s="3"/>
      <c r="AU154" s="3"/>
      <c r="AV154" s="3"/>
      <c r="AW154" s="3"/>
      <c r="AX154" s="3"/>
      <c r="AY154" s="3"/>
    </row>
    <row r="155" spans="1:51" s="380" customFormat="1" ht="82.95" customHeight="1">
      <c r="A155" s="193" t="s">
        <v>239</v>
      </c>
      <c r="B155" s="193" t="s">
        <v>201</v>
      </c>
      <c r="C155" s="194" t="s">
        <v>334</v>
      </c>
      <c r="D155" s="193" t="s">
        <v>220</v>
      </c>
      <c r="E155" s="193" t="s">
        <v>251</v>
      </c>
      <c r="F155" s="195">
        <v>2024130010144</v>
      </c>
      <c r="G155" s="193" t="s">
        <v>589</v>
      </c>
      <c r="H155" s="193" t="s">
        <v>590</v>
      </c>
      <c r="I155" s="193" t="s">
        <v>591</v>
      </c>
      <c r="J155" s="390">
        <v>0</v>
      </c>
      <c r="K155" s="199"/>
      <c r="L155" s="417">
        <v>0.5</v>
      </c>
      <c r="M155" s="193" t="s">
        <v>577</v>
      </c>
      <c r="N155" s="199"/>
      <c r="O155" s="199"/>
      <c r="P155" s="405">
        <v>1</v>
      </c>
      <c r="Q155" s="405">
        <v>0</v>
      </c>
      <c r="R155" s="199"/>
      <c r="S155" s="199"/>
      <c r="T155" s="429">
        <v>45444</v>
      </c>
      <c r="U155" s="429">
        <v>45657</v>
      </c>
      <c r="V155" s="199">
        <v>213</v>
      </c>
      <c r="W155" s="198">
        <v>252785</v>
      </c>
      <c r="X155" s="198" t="s">
        <v>322</v>
      </c>
      <c r="Y155" s="199" t="s">
        <v>329</v>
      </c>
      <c r="Z155" s="173" t="s">
        <v>405</v>
      </c>
      <c r="AA155" s="177" t="s">
        <v>406</v>
      </c>
      <c r="AB155" s="199" t="s">
        <v>321</v>
      </c>
      <c r="AC155" s="339" t="s">
        <v>542</v>
      </c>
      <c r="AD155" s="340">
        <v>360000000</v>
      </c>
      <c r="AE155" s="199"/>
      <c r="AF155" s="199"/>
      <c r="AG155" s="199"/>
      <c r="AH155" s="199"/>
      <c r="AI155" s="388">
        <v>360000000</v>
      </c>
      <c r="AJ155" s="388">
        <v>360000000</v>
      </c>
      <c r="AK155" s="199"/>
      <c r="AL155" s="199"/>
      <c r="AM155" s="378"/>
      <c r="AN155" s="379"/>
      <c r="AO155" s="198" t="s">
        <v>251</v>
      </c>
      <c r="AP155" s="281" t="s">
        <v>478</v>
      </c>
      <c r="AQ155" s="3"/>
      <c r="AR155" s="3"/>
      <c r="AS155" s="3"/>
      <c r="AT155" s="3"/>
      <c r="AU155" s="3"/>
      <c r="AV155" s="3"/>
      <c r="AW155" s="3"/>
      <c r="AX155" s="3"/>
      <c r="AY155" s="3"/>
    </row>
    <row r="156" spans="1:51" s="380" customFormat="1" ht="87.6" customHeight="1">
      <c r="A156" s="193" t="s">
        <v>239</v>
      </c>
      <c r="B156" s="193" t="s">
        <v>201</v>
      </c>
      <c r="C156" s="194" t="s">
        <v>334</v>
      </c>
      <c r="D156" s="193" t="s">
        <v>221</v>
      </c>
      <c r="E156" s="193" t="s">
        <v>251</v>
      </c>
      <c r="F156" s="195">
        <v>2024130010144</v>
      </c>
      <c r="G156" s="193" t="s">
        <v>589</v>
      </c>
      <c r="H156" s="193" t="s">
        <v>590</v>
      </c>
      <c r="I156" s="193" t="s">
        <v>591</v>
      </c>
      <c r="J156" s="390">
        <v>0</v>
      </c>
      <c r="K156" s="199"/>
      <c r="L156" s="417">
        <v>0.5</v>
      </c>
      <c r="M156" s="193" t="s">
        <v>578</v>
      </c>
      <c r="N156" s="199"/>
      <c r="O156" s="199"/>
      <c r="P156" s="405">
        <v>1</v>
      </c>
      <c r="Q156" s="405">
        <v>0</v>
      </c>
      <c r="R156" s="199"/>
      <c r="S156" s="199"/>
      <c r="T156" s="429">
        <v>45444</v>
      </c>
      <c r="U156" s="429">
        <v>45657</v>
      </c>
      <c r="V156" s="199">
        <v>213</v>
      </c>
      <c r="W156" s="198">
        <v>252785</v>
      </c>
      <c r="X156" s="198" t="s">
        <v>322</v>
      </c>
      <c r="Y156" s="199" t="s">
        <v>329</v>
      </c>
      <c r="Z156" s="173" t="s">
        <v>405</v>
      </c>
      <c r="AA156" s="177" t="s">
        <v>406</v>
      </c>
      <c r="AB156" s="199" t="s">
        <v>321</v>
      </c>
      <c r="AC156" s="199"/>
      <c r="AD156" s="199"/>
      <c r="AE156" s="199"/>
      <c r="AF156" s="199"/>
      <c r="AG156" s="199"/>
      <c r="AH156" s="199"/>
      <c r="AI156" s="388">
        <v>360000000</v>
      </c>
      <c r="AJ156" s="388">
        <v>360000000</v>
      </c>
      <c r="AK156" s="199"/>
      <c r="AL156" s="199"/>
      <c r="AM156" s="378"/>
      <c r="AN156" s="379"/>
      <c r="AO156" s="198" t="s">
        <v>251</v>
      </c>
      <c r="AP156" s="281" t="s">
        <v>478</v>
      </c>
      <c r="AQ156" s="3"/>
      <c r="AR156" s="3"/>
      <c r="AS156" s="3"/>
      <c r="AT156" s="3"/>
      <c r="AU156" s="3"/>
      <c r="AV156" s="3"/>
      <c r="AW156" s="3"/>
      <c r="AX156" s="3"/>
      <c r="AY156" s="3"/>
    </row>
    <row r="157" spans="1:51" s="383" customFormat="1" ht="40.950000000000003" customHeight="1">
      <c r="A157" s="203" t="s">
        <v>239</v>
      </c>
      <c r="B157" s="203" t="s">
        <v>223</v>
      </c>
      <c r="C157" s="204" t="s">
        <v>335</v>
      </c>
      <c r="D157" s="203" t="s">
        <v>222</v>
      </c>
      <c r="E157" s="206" t="s">
        <v>252</v>
      </c>
      <c r="F157" s="212">
        <v>2024130010149</v>
      </c>
      <c r="G157" s="206" t="s">
        <v>586</v>
      </c>
      <c r="H157" s="206" t="s">
        <v>587</v>
      </c>
      <c r="I157" s="206" t="s">
        <v>588</v>
      </c>
      <c r="J157" s="390">
        <v>0</v>
      </c>
      <c r="K157" s="209"/>
      <c r="L157" s="313">
        <v>1</v>
      </c>
      <c r="M157" s="203" t="s">
        <v>579</v>
      </c>
      <c r="N157" s="209"/>
      <c r="O157" s="209"/>
      <c r="P157" s="406">
        <v>1</v>
      </c>
      <c r="Q157" s="406">
        <v>0</v>
      </c>
      <c r="R157" s="209"/>
      <c r="S157" s="209"/>
      <c r="T157" s="430">
        <v>45444</v>
      </c>
      <c r="U157" s="430">
        <v>45657</v>
      </c>
      <c r="V157" s="209">
        <v>213</v>
      </c>
      <c r="W157" s="209">
        <v>1350</v>
      </c>
      <c r="X157" s="209" t="s">
        <v>323</v>
      </c>
      <c r="Y157" s="209" t="s">
        <v>329</v>
      </c>
      <c r="Z157" s="173" t="s">
        <v>405</v>
      </c>
      <c r="AA157" s="177" t="s">
        <v>406</v>
      </c>
      <c r="AB157" s="209" t="s">
        <v>321</v>
      </c>
      <c r="AC157" s="334" t="s">
        <v>542</v>
      </c>
      <c r="AD157" s="338">
        <v>150000000</v>
      </c>
      <c r="AE157" s="209"/>
      <c r="AF157" s="209"/>
      <c r="AG157" s="209"/>
      <c r="AH157" s="209"/>
      <c r="AI157" s="389">
        <v>150000000</v>
      </c>
      <c r="AJ157" s="389">
        <v>150000000</v>
      </c>
      <c r="AK157" s="209"/>
      <c r="AL157" s="209"/>
      <c r="AM157" s="209"/>
      <c r="AN157" s="381"/>
      <c r="AO157" s="442" t="s">
        <v>252</v>
      </c>
      <c r="AP157" s="382" t="s">
        <v>479</v>
      </c>
      <c r="AQ157" s="3"/>
      <c r="AR157" s="3"/>
      <c r="AS157" s="3"/>
      <c r="AT157" s="3"/>
      <c r="AU157" s="3"/>
      <c r="AV157" s="3"/>
      <c r="AW157" s="3"/>
      <c r="AX157" s="3"/>
      <c r="AY157" s="3"/>
    </row>
  </sheetData>
  <mergeCells count="13">
    <mergeCell ref="AO1:AP1"/>
    <mergeCell ref="AO2:AP2"/>
    <mergeCell ref="AO3:AP3"/>
    <mergeCell ref="AO4:AP4"/>
    <mergeCell ref="AI6:AP7"/>
    <mergeCell ref="A5:AP5"/>
    <mergeCell ref="C3:AN3"/>
    <mergeCell ref="C4:AN4"/>
    <mergeCell ref="A6:AA7"/>
    <mergeCell ref="A1:B4"/>
    <mergeCell ref="AB6:AG7"/>
    <mergeCell ref="C1:AN1"/>
    <mergeCell ref="C2:AN2"/>
  </mergeCells>
  <phoneticPr fontId="13" type="noConversion"/>
  <dataValidations count="1">
    <dataValidation type="list" allowBlank="1" showInputMessage="1" showErrorMessage="1" sqref="N152:N153 M76 N87:N150 M78 N77 M85:M86 N155 N9:N75 N157:N245" xr:uid="{00000000-0002-0000-0300-000000000000}">
      <formula1>$AW$9:$AW$58</formula1>
    </dataValidation>
  </dataValidations>
  <pageMargins left="0.7" right="0.7" top="0.75" bottom="0.75" header="0.3" footer="0.3"/>
  <pageSetup paperSize="9" orientation="portrait" horizontalDpi="360" verticalDpi="360"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1000000}">
          <x14:formula1>
            <xm:f>ANEXO1!$A$2:$A$21</xm:f>
          </x14:formula1>
          <xm:sqref>AE152:AE153 AE155 AD28:AD29 AE9:AE150 AE157:AE200</xm:sqref>
        </x14:dataValidation>
        <x14:dataValidation type="list" allowBlank="1" showInputMessage="1" showErrorMessage="1" xr:uid="{00000000-0002-0000-0300-000002000000}">
          <x14:formula1>
            <xm:f>ANEXO1!$F$2:$F$7</xm:f>
          </x14:formula1>
          <xm:sqref>AF152:AF153 AF155 AF9:AF150 AF157:AF209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Y158"/>
  <sheetViews>
    <sheetView view="pageBreakPreview" zoomScale="20" zoomScaleNormal="395" zoomScaleSheetLayoutView="20" workbookViewId="0">
      <selection activeCell="F46" sqref="F46"/>
    </sheetView>
  </sheetViews>
  <sheetFormatPr baseColWidth="10" defaultRowHeight="14.4"/>
  <cols>
    <col min="1" max="1" width="40" customWidth="1"/>
    <col min="2" max="2" width="34.77734375" customWidth="1"/>
    <col min="3" max="3" width="23.21875" customWidth="1"/>
    <col min="4" max="4" width="25.21875" customWidth="1"/>
    <col min="5" max="5" width="35.77734375" customWidth="1"/>
    <col min="6" max="6" width="32.77734375" customWidth="1"/>
    <col min="7" max="7" width="41.109375" hidden="1" customWidth="1"/>
    <col min="8" max="8" width="47" hidden="1" customWidth="1"/>
    <col min="9" max="11" width="34.6640625" hidden="1" customWidth="1"/>
    <col min="12" max="12" width="31.88671875" hidden="1" customWidth="1"/>
    <col min="13" max="13" width="55.21875" customWidth="1"/>
    <col min="14" max="14" width="45.109375" hidden="1" customWidth="1"/>
    <col min="15" max="15" width="28" hidden="1" customWidth="1"/>
    <col min="16" max="19" width="36.109375" hidden="1" customWidth="1"/>
    <col min="20" max="20" width="21.109375" hidden="1" customWidth="1"/>
    <col min="21" max="21" width="21.77734375" hidden="1" customWidth="1"/>
    <col min="22" max="22" width="17.77734375" hidden="1" customWidth="1"/>
    <col min="23" max="23" width="35.88671875" hidden="1" customWidth="1"/>
    <col min="24" max="24" width="31.77734375" hidden="1" customWidth="1"/>
    <col min="25" max="25" width="32.88671875" hidden="1" customWidth="1"/>
    <col min="26" max="26" width="29" hidden="1" customWidth="1"/>
    <col min="27" max="27" width="67.21875" hidden="1" customWidth="1"/>
    <col min="28" max="28" width="31.21875" hidden="1" customWidth="1"/>
    <col min="29" max="29" width="46.21875" bestFit="1" customWidth="1"/>
    <col min="30" max="30" width="46.21875" customWidth="1"/>
    <col min="31" max="31" width="29.21875" bestFit="1" customWidth="1"/>
    <col min="32" max="32" width="27.21875" bestFit="1" customWidth="1"/>
    <col min="33" max="33" width="33.21875" bestFit="1" customWidth="1"/>
    <col min="34" max="34" width="33.21875" customWidth="1"/>
    <col min="35" max="35" width="66.109375" bestFit="1" customWidth="1"/>
    <col min="36" max="36" width="30.88671875" bestFit="1" customWidth="1"/>
    <col min="37" max="39" width="30.88671875" customWidth="1"/>
    <col min="40" max="40" width="26.77734375" style="294" bestFit="1" customWidth="1"/>
    <col min="41" max="41" width="41" bestFit="1" customWidth="1"/>
    <col min="42" max="42" width="132.44140625" style="355" customWidth="1"/>
    <col min="43" max="48" width="11" style="1"/>
    <col min="49" max="49" width="56.88671875" style="1" hidden="1" customWidth="1"/>
    <col min="50" max="51" width="11" style="1"/>
  </cols>
  <sheetData>
    <row r="1" spans="1:51" s="1" customFormat="1" ht="23.25" customHeight="1">
      <c r="A1" s="494" t="s">
        <v>0</v>
      </c>
      <c r="B1" s="494"/>
      <c r="C1" s="487" t="s">
        <v>1</v>
      </c>
      <c r="D1" s="488"/>
      <c r="E1" s="488"/>
      <c r="F1" s="488"/>
      <c r="G1" s="488"/>
      <c r="H1" s="488"/>
      <c r="I1" s="488"/>
      <c r="J1" s="488"/>
      <c r="K1" s="488"/>
      <c r="L1" s="488"/>
      <c r="M1" s="488"/>
      <c r="N1" s="488"/>
      <c r="O1" s="488"/>
      <c r="P1" s="488"/>
      <c r="Q1" s="488"/>
      <c r="R1" s="488"/>
      <c r="S1" s="488"/>
      <c r="T1" s="488"/>
      <c r="U1" s="488"/>
      <c r="V1" s="488"/>
      <c r="W1" s="488"/>
      <c r="X1" s="488"/>
      <c r="Y1" s="488"/>
      <c r="Z1" s="488"/>
      <c r="AA1" s="488"/>
      <c r="AB1" s="488"/>
      <c r="AC1" s="488"/>
      <c r="AD1" s="488"/>
      <c r="AE1" s="488"/>
      <c r="AF1" s="488"/>
      <c r="AG1" s="488"/>
      <c r="AH1" s="488"/>
      <c r="AI1" s="488"/>
      <c r="AJ1" s="488"/>
      <c r="AK1" s="488"/>
      <c r="AL1" s="488"/>
      <c r="AM1" s="488"/>
      <c r="AN1" s="489"/>
      <c r="AO1" s="537" t="s">
        <v>189</v>
      </c>
      <c r="AP1" s="538"/>
    </row>
    <row r="2" spans="1:51" s="1" customFormat="1" ht="23.25" customHeight="1">
      <c r="A2" s="494"/>
      <c r="B2" s="494"/>
      <c r="C2" s="487" t="s">
        <v>2</v>
      </c>
      <c r="D2" s="488"/>
      <c r="E2" s="488"/>
      <c r="F2" s="488"/>
      <c r="G2" s="488"/>
      <c r="H2" s="488"/>
      <c r="I2" s="488"/>
      <c r="J2" s="488"/>
      <c r="K2" s="488"/>
      <c r="L2" s="488"/>
      <c r="M2" s="488"/>
      <c r="N2" s="488"/>
      <c r="O2" s="488"/>
      <c r="P2" s="488"/>
      <c r="Q2" s="488"/>
      <c r="R2" s="488"/>
      <c r="S2" s="488"/>
      <c r="T2" s="488"/>
      <c r="U2" s="488"/>
      <c r="V2" s="488"/>
      <c r="W2" s="488"/>
      <c r="X2" s="488"/>
      <c r="Y2" s="488"/>
      <c r="Z2" s="488"/>
      <c r="AA2" s="488"/>
      <c r="AB2" s="488"/>
      <c r="AC2" s="488"/>
      <c r="AD2" s="488"/>
      <c r="AE2" s="488"/>
      <c r="AF2" s="488"/>
      <c r="AG2" s="488"/>
      <c r="AH2" s="488"/>
      <c r="AI2" s="488"/>
      <c r="AJ2" s="488"/>
      <c r="AK2" s="488"/>
      <c r="AL2" s="488"/>
      <c r="AM2" s="488"/>
      <c r="AN2" s="489"/>
      <c r="AO2" s="537" t="s">
        <v>3</v>
      </c>
      <c r="AP2" s="538"/>
    </row>
    <row r="3" spans="1:51" s="1" customFormat="1" ht="23.25" customHeight="1">
      <c r="A3" s="494"/>
      <c r="B3" s="494"/>
      <c r="C3" s="487" t="s">
        <v>4</v>
      </c>
      <c r="D3" s="488"/>
      <c r="E3" s="488"/>
      <c r="F3" s="488"/>
      <c r="G3" s="488"/>
      <c r="H3" s="488"/>
      <c r="I3" s="488"/>
      <c r="J3" s="488"/>
      <c r="K3" s="488"/>
      <c r="L3" s="488"/>
      <c r="M3" s="488"/>
      <c r="N3" s="488"/>
      <c r="O3" s="488"/>
      <c r="P3" s="488"/>
      <c r="Q3" s="488"/>
      <c r="R3" s="488"/>
      <c r="S3" s="488"/>
      <c r="T3" s="488"/>
      <c r="U3" s="488"/>
      <c r="V3" s="488"/>
      <c r="W3" s="488"/>
      <c r="X3" s="488"/>
      <c r="Y3" s="488"/>
      <c r="Z3" s="488"/>
      <c r="AA3" s="488"/>
      <c r="AB3" s="488"/>
      <c r="AC3" s="488"/>
      <c r="AD3" s="488"/>
      <c r="AE3" s="488"/>
      <c r="AF3" s="488"/>
      <c r="AG3" s="488"/>
      <c r="AH3" s="488"/>
      <c r="AI3" s="488"/>
      <c r="AJ3" s="488"/>
      <c r="AK3" s="488"/>
      <c r="AL3" s="488"/>
      <c r="AM3" s="488"/>
      <c r="AN3" s="489"/>
      <c r="AO3" s="537" t="s">
        <v>188</v>
      </c>
      <c r="AP3" s="538"/>
    </row>
    <row r="4" spans="1:51" s="1" customFormat="1" ht="23.25" customHeight="1">
      <c r="A4" s="494"/>
      <c r="B4" s="494"/>
      <c r="C4" s="487" t="s">
        <v>143</v>
      </c>
      <c r="D4" s="488"/>
      <c r="E4" s="488"/>
      <c r="F4" s="488"/>
      <c r="G4" s="488"/>
      <c r="H4" s="488"/>
      <c r="I4" s="488"/>
      <c r="J4" s="488"/>
      <c r="K4" s="488"/>
      <c r="L4" s="488"/>
      <c r="M4" s="488"/>
      <c r="N4" s="488"/>
      <c r="O4" s="488"/>
      <c r="P4" s="488"/>
      <c r="Q4" s="488"/>
      <c r="R4" s="488"/>
      <c r="S4" s="488"/>
      <c r="T4" s="488"/>
      <c r="U4" s="488"/>
      <c r="V4" s="488"/>
      <c r="W4" s="488"/>
      <c r="X4" s="488"/>
      <c r="Y4" s="488"/>
      <c r="Z4" s="488"/>
      <c r="AA4" s="488"/>
      <c r="AB4" s="488"/>
      <c r="AC4" s="488"/>
      <c r="AD4" s="488"/>
      <c r="AE4" s="488"/>
      <c r="AF4" s="488"/>
      <c r="AG4" s="488"/>
      <c r="AH4" s="488"/>
      <c r="AI4" s="488"/>
      <c r="AJ4" s="488"/>
      <c r="AK4" s="488"/>
      <c r="AL4" s="488"/>
      <c r="AM4" s="488"/>
      <c r="AN4" s="489"/>
      <c r="AO4" s="537" t="s">
        <v>190</v>
      </c>
      <c r="AP4" s="538"/>
    </row>
    <row r="5" spans="1:51" s="1" customFormat="1" ht="26.25" customHeight="1">
      <c r="A5" s="534" t="s">
        <v>5</v>
      </c>
      <c r="B5" s="535"/>
      <c r="C5" s="535"/>
      <c r="D5" s="535"/>
      <c r="E5" s="535"/>
      <c r="F5" s="535"/>
      <c r="G5" s="535"/>
      <c r="H5" s="535"/>
      <c r="I5" s="535"/>
      <c r="J5" s="535"/>
      <c r="K5" s="535"/>
      <c r="L5" s="535"/>
      <c r="M5" s="535"/>
      <c r="N5" s="535"/>
      <c r="O5" s="535"/>
      <c r="P5" s="535"/>
      <c r="Q5" s="535"/>
      <c r="R5" s="535"/>
      <c r="S5" s="535"/>
      <c r="T5" s="535"/>
      <c r="U5" s="535"/>
      <c r="V5" s="535"/>
      <c r="W5" s="535"/>
      <c r="X5" s="535"/>
      <c r="Y5" s="535"/>
      <c r="Z5" s="535"/>
      <c r="AA5" s="535"/>
      <c r="AB5" s="535"/>
      <c r="AC5" s="535"/>
      <c r="AD5" s="535"/>
      <c r="AE5" s="535"/>
      <c r="AF5" s="535"/>
      <c r="AG5" s="535"/>
      <c r="AH5" s="535"/>
      <c r="AI5" s="535"/>
      <c r="AJ5" s="535"/>
      <c r="AK5" s="535"/>
      <c r="AL5" s="535"/>
      <c r="AM5" s="535"/>
      <c r="AN5" s="535"/>
      <c r="AO5" s="535"/>
      <c r="AP5" s="536"/>
    </row>
    <row r="6" spans="1:51" ht="15" customHeight="1">
      <c r="A6" s="490" t="s">
        <v>150</v>
      </c>
      <c r="B6" s="490"/>
      <c r="C6" s="490"/>
      <c r="D6" s="490"/>
      <c r="E6" s="490"/>
      <c r="F6" s="490"/>
      <c r="G6" s="490"/>
      <c r="H6" s="490"/>
      <c r="I6" s="490"/>
      <c r="J6" s="490"/>
      <c r="K6" s="490"/>
      <c r="L6" s="490"/>
      <c r="M6" s="490"/>
      <c r="N6" s="490"/>
      <c r="O6" s="490"/>
      <c r="P6" s="490"/>
      <c r="Q6" s="490"/>
      <c r="R6" s="490"/>
      <c r="S6" s="490"/>
      <c r="T6" s="490"/>
      <c r="U6" s="490"/>
      <c r="V6" s="490"/>
      <c r="W6" s="490"/>
      <c r="X6" s="490"/>
      <c r="Y6" s="490"/>
      <c r="Z6" s="490"/>
      <c r="AA6" s="491"/>
      <c r="AB6" s="495" t="s">
        <v>87</v>
      </c>
      <c r="AC6" s="496"/>
      <c r="AD6" s="496"/>
      <c r="AE6" s="496"/>
      <c r="AF6" s="496"/>
      <c r="AG6" s="496"/>
      <c r="AH6" s="40"/>
      <c r="AI6" s="478" t="s">
        <v>6</v>
      </c>
      <c r="AJ6" s="479"/>
      <c r="AK6" s="479"/>
      <c r="AL6" s="479"/>
      <c r="AM6" s="479"/>
      <c r="AN6" s="479"/>
      <c r="AO6" s="479"/>
      <c r="AP6" s="480"/>
    </row>
    <row r="7" spans="1:51" ht="15" customHeight="1">
      <c r="A7" s="492"/>
      <c r="B7" s="492"/>
      <c r="C7" s="492"/>
      <c r="D7" s="492"/>
      <c r="E7" s="492"/>
      <c r="F7" s="492"/>
      <c r="G7" s="492"/>
      <c r="H7" s="492"/>
      <c r="I7" s="492"/>
      <c r="J7" s="492"/>
      <c r="K7" s="492"/>
      <c r="L7" s="492"/>
      <c r="M7" s="492"/>
      <c r="N7" s="492"/>
      <c r="O7" s="492"/>
      <c r="P7" s="492"/>
      <c r="Q7" s="492"/>
      <c r="R7" s="492"/>
      <c r="S7" s="492"/>
      <c r="T7" s="492"/>
      <c r="U7" s="492"/>
      <c r="V7" s="492"/>
      <c r="W7" s="492"/>
      <c r="X7" s="492"/>
      <c r="Y7" s="492"/>
      <c r="Z7" s="492"/>
      <c r="AA7" s="493"/>
      <c r="AB7" s="497"/>
      <c r="AC7" s="498"/>
      <c r="AD7" s="498"/>
      <c r="AE7" s="498"/>
      <c r="AF7" s="498"/>
      <c r="AG7" s="498"/>
      <c r="AH7" s="45"/>
      <c r="AI7" s="481"/>
      <c r="AJ7" s="482"/>
      <c r="AK7" s="482"/>
      <c r="AL7" s="482"/>
      <c r="AM7" s="482"/>
      <c r="AN7" s="482"/>
      <c r="AO7" s="482"/>
      <c r="AP7" s="483"/>
    </row>
    <row r="8" spans="1:51" s="23" customFormat="1" ht="94.2" customHeight="1">
      <c r="A8" s="17" t="s">
        <v>88</v>
      </c>
      <c r="B8" s="17" t="s">
        <v>7</v>
      </c>
      <c r="C8" s="17" t="s">
        <v>168</v>
      </c>
      <c r="D8" s="2" t="s">
        <v>384</v>
      </c>
      <c r="E8" s="2" t="s">
        <v>10</v>
      </c>
      <c r="F8" s="17" t="s">
        <v>11</v>
      </c>
      <c r="G8" s="2" t="s">
        <v>136</v>
      </c>
      <c r="H8" s="2" t="s">
        <v>172</v>
      </c>
      <c r="I8" s="2" t="s">
        <v>137</v>
      </c>
      <c r="J8" s="42" t="s">
        <v>375</v>
      </c>
      <c r="K8" s="42" t="s">
        <v>376</v>
      </c>
      <c r="L8" s="2" t="s">
        <v>177</v>
      </c>
      <c r="M8" s="18" t="s">
        <v>166</v>
      </c>
      <c r="N8" s="18" t="s">
        <v>184</v>
      </c>
      <c r="O8" s="18" t="s">
        <v>12</v>
      </c>
      <c r="P8" s="17" t="s">
        <v>170</v>
      </c>
      <c r="Q8" s="315" t="s">
        <v>377</v>
      </c>
      <c r="R8" s="43" t="s">
        <v>378</v>
      </c>
      <c r="S8" s="43" t="s">
        <v>379</v>
      </c>
      <c r="T8" s="18" t="s">
        <v>138</v>
      </c>
      <c r="U8" s="18" t="s">
        <v>139</v>
      </c>
      <c r="V8" s="17" t="s">
        <v>16</v>
      </c>
      <c r="W8" s="17" t="s">
        <v>17</v>
      </c>
      <c r="X8" s="17" t="s">
        <v>145</v>
      </c>
      <c r="Y8" s="17" t="s">
        <v>34</v>
      </c>
      <c r="Z8" s="17" t="s">
        <v>92</v>
      </c>
      <c r="AA8" s="17" t="s">
        <v>93</v>
      </c>
      <c r="AB8" s="36" t="s">
        <v>22</v>
      </c>
      <c r="AC8" s="314" t="s">
        <v>141</v>
      </c>
      <c r="AD8" s="314" t="s">
        <v>182</v>
      </c>
      <c r="AE8" s="314" t="s">
        <v>23</v>
      </c>
      <c r="AF8" s="314" t="s">
        <v>24</v>
      </c>
      <c r="AG8" s="36" t="s">
        <v>25</v>
      </c>
      <c r="AH8" s="44" t="s">
        <v>380</v>
      </c>
      <c r="AI8" s="17" t="s">
        <v>19</v>
      </c>
      <c r="AJ8" s="17" t="s">
        <v>140</v>
      </c>
      <c r="AK8" s="44" t="s">
        <v>381</v>
      </c>
      <c r="AL8" s="44" t="s">
        <v>382</v>
      </c>
      <c r="AM8" s="44" t="s">
        <v>383</v>
      </c>
      <c r="AN8" s="283" t="s">
        <v>18</v>
      </c>
      <c r="AO8" s="46" t="s">
        <v>20</v>
      </c>
      <c r="AP8" s="44" t="s">
        <v>592</v>
      </c>
      <c r="AQ8" s="19"/>
      <c r="AR8" s="19"/>
      <c r="AS8" s="19"/>
      <c r="AT8" s="19"/>
      <c r="AU8" s="19"/>
      <c r="AV8" s="19"/>
      <c r="AW8" s="19"/>
      <c r="AX8" s="19"/>
      <c r="AY8" s="19"/>
    </row>
    <row r="9" spans="1:51" s="59" customFormat="1" ht="57.6">
      <c r="A9" s="525" t="s">
        <v>237</v>
      </c>
      <c r="B9" s="525" t="s">
        <v>194</v>
      </c>
      <c r="C9" s="528" t="s">
        <v>324</v>
      </c>
      <c r="D9" s="525" t="s">
        <v>202</v>
      </c>
      <c r="E9" s="525" t="s">
        <v>242</v>
      </c>
      <c r="F9" s="531">
        <v>2024130010112</v>
      </c>
      <c r="G9" s="52" t="s">
        <v>253</v>
      </c>
      <c r="H9" s="49" t="s">
        <v>263</v>
      </c>
      <c r="I9" s="48" t="s">
        <v>224</v>
      </c>
      <c r="J9" s="53"/>
      <c r="K9" s="53"/>
      <c r="L9" s="301">
        <v>0.25</v>
      </c>
      <c r="M9" s="273" t="s">
        <v>465</v>
      </c>
      <c r="N9" s="54"/>
      <c r="O9" s="53"/>
      <c r="P9" s="53"/>
      <c r="Q9" s="227"/>
      <c r="R9" s="53"/>
      <c r="S9" s="53"/>
      <c r="T9" s="53"/>
      <c r="U9" s="53"/>
      <c r="V9" s="53"/>
      <c r="W9" s="54" t="s">
        <v>319</v>
      </c>
      <c r="X9" s="55" t="s">
        <v>322</v>
      </c>
      <c r="Y9" s="56" t="s">
        <v>325</v>
      </c>
      <c r="Z9" s="56" t="s">
        <v>340</v>
      </c>
      <c r="AA9" s="56" t="s">
        <v>341</v>
      </c>
      <c r="AB9" s="57" t="s">
        <v>321</v>
      </c>
      <c r="AC9" s="316" t="s">
        <v>491</v>
      </c>
      <c r="AD9" s="317">
        <v>50000000</v>
      </c>
      <c r="AE9" s="54" t="s">
        <v>75</v>
      </c>
      <c r="AF9" s="53"/>
      <c r="AG9" s="53"/>
      <c r="AH9" s="53"/>
      <c r="AI9" s="262">
        <v>21033331222.240002</v>
      </c>
      <c r="AJ9" s="262">
        <v>21033331222.240002</v>
      </c>
      <c r="AK9" s="53"/>
      <c r="AL9" s="53"/>
      <c r="AM9" s="53"/>
      <c r="AN9" s="284"/>
      <c r="AO9" s="58"/>
      <c r="AP9" s="443"/>
      <c r="AQ9" s="1"/>
      <c r="AR9" s="1"/>
      <c r="AS9" s="1"/>
      <c r="AT9" s="1"/>
      <c r="AU9" s="1"/>
      <c r="AV9" s="1"/>
      <c r="AW9" s="1"/>
      <c r="AX9" s="1"/>
      <c r="AY9" s="1"/>
    </row>
    <row r="10" spans="1:51" s="59" customFormat="1" ht="72">
      <c r="A10" s="526"/>
      <c r="B10" s="526"/>
      <c r="C10" s="529"/>
      <c r="D10" s="526"/>
      <c r="E10" s="526"/>
      <c r="F10" s="532"/>
      <c r="G10" s="52"/>
      <c r="H10" s="49"/>
      <c r="I10" s="48"/>
      <c r="J10" s="53"/>
      <c r="K10" s="53"/>
      <c r="L10" s="301"/>
      <c r="M10" s="273"/>
      <c r="N10" s="54"/>
      <c r="O10" s="53"/>
      <c r="P10" s="53"/>
      <c r="Q10" s="227"/>
      <c r="R10" s="53"/>
      <c r="S10" s="53"/>
      <c r="T10" s="53"/>
      <c r="U10" s="53"/>
      <c r="V10" s="53"/>
      <c r="W10" s="54"/>
      <c r="X10" s="55"/>
      <c r="Y10" s="56"/>
      <c r="Z10" s="56"/>
      <c r="AA10" s="56"/>
      <c r="AB10" s="57"/>
      <c r="AC10" s="316" t="s">
        <v>492</v>
      </c>
      <c r="AD10" s="317">
        <v>4860261721.3199997</v>
      </c>
      <c r="AE10" s="53"/>
      <c r="AF10" s="53"/>
      <c r="AG10" s="53"/>
      <c r="AH10" s="53"/>
      <c r="AI10" s="262">
        <v>21033331222.240002</v>
      </c>
      <c r="AJ10" s="262">
        <v>21033331222.240002</v>
      </c>
      <c r="AK10" s="262">
        <v>4860261721.3199997</v>
      </c>
      <c r="AL10" s="53"/>
      <c r="AM10" s="53"/>
      <c r="AN10" s="284"/>
      <c r="AO10" s="58"/>
      <c r="AP10" s="443"/>
      <c r="AQ10" s="1"/>
      <c r="AR10" s="1"/>
      <c r="AS10" s="1"/>
      <c r="AT10" s="1"/>
      <c r="AU10" s="1"/>
      <c r="AV10" s="1"/>
      <c r="AW10" s="1"/>
      <c r="AX10" s="1"/>
      <c r="AY10" s="1"/>
    </row>
    <row r="11" spans="1:51" s="59" customFormat="1" ht="48.6" customHeight="1">
      <c r="A11" s="527"/>
      <c r="B11" s="527"/>
      <c r="C11" s="530"/>
      <c r="D11" s="527"/>
      <c r="E11" s="527"/>
      <c r="F11" s="533"/>
      <c r="G11" s="52"/>
      <c r="H11" s="49"/>
      <c r="I11" s="48"/>
      <c r="J11" s="53"/>
      <c r="K11" s="53"/>
      <c r="L11" s="301"/>
      <c r="M11" s="273"/>
      <c r="N11" s="54"/>
      <c r="O11" s="53"/>
      <c r="P11" s="53"/>
      <c r="Q11" s="227"/>
      <c r="R11" s="53"/>
      <c r="S11" s="53"/>
      <c r="T11" s="53"/>
      <c r="U11" s="53"/>
      <c r="V11" s="53"/>
      <c r="W11" s="54"/>
      <c r="X11" s="55"/>
      <c r="Y11" s="56"/>
      <c r="Z11" s="56"/>
      <c r="AA11" s="56"/>
      <c r="AB11" s="57"/>
      <c r="AC11" s="316" t="s">
        <v>493</v>
      </c>
      <c r="AD11" s="317">
        <v>36181028</v>
      </c>
      <c r="AE11" s="53"/>
      <c r="AF11" s="53"/>
      <c r="AG11" s="53"/>
      <c r="AH11" s="53"/>
      <c r="AI11" s="262">
        <v>21033331222.240002</v>
      </c>
      <c r="AJ11" s="262">
        <v>21033331222.240002</v>
      </c>
      <c r="AK11" s="53"/>
      <c r="AL11" s="53"/>
      <c r="AM11" s="53"/>
      <c r="AN11" s="284"/>
      <c r="AO11" s="58"/>
      <c r="AP11" s="443"/>
      <c r="AQ11" s="1"/>
      <c r="AR11" s="1"/>
      <c r="AS11" s="1"/>
      <c r="AT11" s="1"/>
      <c r="AU11" s="1"/>
      <c r="AV11" s="1"/>
      <c r="AW11" s="1"/>
      <c r="AX11" s="1"/>
      <c r="AY11" s="1"/>
    </row>
    <row r="12" spans="1:51" s="59" customFormat="1" ht="48.6" customHeight="1">
      <c r="A12" s="48" t="s">
        <v>237</v>
      </c>
      <c r="B12" s="49" t="s">
        <v>194</v>
      </c>
      <c r="C12" s="50" t="s">
        <v>324</v>
      </c>
      <c r="D12" s="48" t="s">
        <v>202</v>
      </c>
      <c r="E12" s="49" t="s">
        <v>242</v>
      </c>
      <c r="F12" s="51">
        <v>2024130010112</v>
      </c>
      <c r="G12" s="52" t="s">
        <v>253</v>
      </c>
      <c r="H12" s="49" t="s">
        <v>263</v>
      </c>
      <c r="I12" s="48" t="s">
        <v>224</v>
      </c>
      <c r="J12" s="53"/>
      <c r="K12" s="53"/>
      <c r="L12" s="301">
        <v>0.25</v>
      </c>
      <c r="M12" s="274" t="s">
        <v>466</v>
      </c>
      <c r="N12" s="54"/>
      <c r="O12" s="53"/>
      <c r="P12" s="53"/>
      <c r="Q12" s="227"/>
      <c r="R12" s="53"/>
      <c r="S12" s="53"/>
      <c r="T12" s="53"/>
      <c r="U12" s="53"/>
      <c r="V12" s="53"/>
      <c r="W12" s="54" t="s">
        <v>319</v>
      </c>
      <c r="X12" s="55" t="s">
        <v>322</v>
      </c>
      <c r="Y12" s="56" t="s">
        <v>325</v>
      </c>
      <c r="Z12" s="56" t="s">
        <v>340</v>
      </c>
      <c r="AA12" s="56" t="s">
        <v>341</v>
      </c>
      <c r="AB12" s="57" t="s">
        <v>321</v>
      </c>
      <c r="AC12" s="316" t="s">
        <v>491</v>
      </c>
      <c r="AD12" s="317">
        <v>50000000</v>
      </c>
      <c r="AE12" s="53"/>
      <c r="AF12" s="53"/>
      <c r="AG12" s="53"/>
      <c r="AH12" s="53"/>
      <c r="AI12" s="262">
        <v>21033331222.240002</v>
      </c>
      <c r="AJ12" s="262">
        <v>21033331222.240002</v>
      </c>
      <c r="AK12" s="53"/>
      <c r="AL12" s="53"/>
      <c r="AM12" s="53"/>
      <c r="AN12" s="284"/>
      <c r="AO12" s="58"/>
      <c r="AP12" s="443"/>
      <c r="AQ12" s="1"/>
      <c r="AR12" s="1"/>
      <c r="AS12" s="1"/>
      <c r="AT12" s="1"/>
      <c r="AU12" s="1"/>
      <c r="AV12" s="1"/>
      <c r="AW12" s="1"/>
      <c r="AX12" s="1"/>
      <c r="AY12" s="1"/>
    </row>
    <row r="13" spans="1:51" s="59" customFormat="1" ht="57.6">
      <c r="A13" s="48" t="s">
        <v>237</v>
      </c>
      <c r="B13" s="49" t="s">
        <v>194</v>
      </c>
      <c r="C13" s="50" t="s">
        <v>324</v>
      </c>
      <c r="D13" s="48" t="s">
        <v>203</v>
      </c>
      <c r="E13" s="49" t="s">
        <v>242</v>
      </c>
      <c r="F13" s="51">
        <v>2024130010112</v>
      </c>
      <c r="G13" s="52" t="s">
        <v>253</v>
      </c>
      <c r="H13" s="49" t="s">
        <v>263</v>
      </c>
      <c r="I13" s="48" t="s">
        <v>225</v>
      </c>
      <c r="J13" s="53"/>
      <c r="K13" s="53"/>
      <c r="L13" s="301">
        <v>0.25</v>
      </c>
      <c r="M13" s="54" t="s">
        <v>468</v>
      </c>
      <c r="N13" s="54"/>
      <c r="O13" s="53"/>
      <c r="P13" s="53"/>
      <c r="Q13" s="227"/>
      <c r="R13" s="53"/>
      <c r="S13" s="53"/>
      <c r="T13" s="53"/>
      <c r="U13" s="53"/>
      <c r="V13" s="53"/>
      <c r="W13" s="54" t="s">
        <v>319</v>
      </c>
      <c r="X13" s="55" t="s">
        <v>322</v>
      </c>
      <c r="Y13" s="56" t="s">
        <v>325</v>
      </c>
      <c r="Z13" s="60" t="s">
        <v>339</v>
      </c>
      <c r="AA13" s="61" t="s">
        <v>342</v>
      </c>
      <c r="AB13" s="57" t="s">
        <v>321</v>
      </c>
      <c r="AC13" s="316" t="s">
        <v>491</v>
      </c>
      <c r="AD13" s="317">
        <v>5000000</v>
      </c>
      <c r="AE13" s="53"/>
      <c r="AF13" s="53"/>
      <c r="AG13" s="53"/>
      <c r="AH13" s="53"/>
      <c r="AI13" s="262">
        <v>21033331222.240002</v>
      </c>
      <c r="AJ13" s="262">
        <v>21033331222.240002</v>
      </c>
      <c r="AK13" s="53"/>
      <c r="AL13" s="53"/>
      <c r="AM13" s="53"/>
      <c r="AN13" s="284"/>
      <c r="AO13" s="58"/>
      <c r="AP13" s="443"/>
      <c r="AQ13" s="1"/>
      <c r="AR13" s="1"/>
      <c r="AS13" s="1"/>
      <c r="AT13" s="1"/>
      <c r="AU13" s="1"/>
      <c r="AV13" s="1"/>
      <c r="AW13" s="1"/>
      <c r="AX13" s="1"/>
      <c r="AY13" s="1"/>
    </row>
    <row r="14" spans="1:51" s="59" customFormat="1" ht="58.2" thickBot="1">
      <c r="A14" s="48" t="s">
        <v>237</v>
      </c>
      <c r="B14" s="49" t="s">
        <v>194</v>
      </c>
      <c r="C14" s="50" t="s">
        <v>324</v>
      </c>
      <c r="D14" s="48" t="s">
        <v>204</v>
      </c>
      <c r="E14" s="62" t="s">
        <v>242</v>
      </c>
      <c r="F14" s="51">
        <v>2024130010112</v>
      </c>
      <c r="G14" s="52" t="s">
        <v>253</v>
      </c>
      <c r="H14" s="49" t="s">
        <v>263</v>
      </c>
      <c r="I14" s="63" t="s">
        <v>226</v>
      </c>
      <c r="J14" s="53"/>
      <c r="K14" s="53"/>
      <c r="L14" s="301">
        <v>0.25</v>
      </c>
      <c r="M14" s="273" t="s">
        <v>467</v>
      </c>
      <c r="N14" s="54"/>
      <c r="O14" s="53"/>
      <c r="P14" s="53"/>
      <c r="Q14" s="227"/>
      <c r="R14" s="53"/>
      <c r="S14" s="53"/>
      <c r="T14" s="53"/>
      <c r="U14" s="53"/>
      <c r="V14" s="53"/>
      <c r="W14" s="54" t="s">
        <v>319</v>
      </c>
      <c r="X14" s="55" t="s">
        <v>322</v>
      </c>
      <c r="Y14" s="56" t="s">
        <v>325</v>
      </c>
      <c r="Z14" s="56" t="s">
        <v>343</v>
      </c>
      <c r="AA14" s="64" t="s">
        <v>344</v>
      </c>
      <c r="AB14" s="57" t="s">
        <v>321</v>
      </c>
      <c r="AC14" s="53"/>
      <c r="AD14" s="53"/>
      <c r="AE14" s="53"/>
      <c r="AF14" s="53"/>
      <c r="AG14" s="53"/>
      <c r="AH14" s="53"/>
      <c r="AI14" s="262">
        <v>21033331222.240002</v>
      </c>
      <c r="AJ14" s="262">
        <v>21033331222.240002</v>
      </c>
      <c r="AK14" s="53"/>
      <c r="AL14" s="53"/>
      <c r="AM14" s="53"/>
      <c r="AN14" s="284"/>
      <c r="AO14" s="58"/>
      <c r="AP14" s="443"/>
      <c r="AQ14" s="1"/>
      <c r="AR14" s="1"/>
      <c r="AS14" s="1"/>
      <c r="AT14" s="1"/>
      <c r="AU14" s="1"/>
      <c r="AV14" s="1"/>
      <c r="AW14" s="1"/>
      <c r="AX14" s="1"/>
      <c r="AY14" s="1"/>
    </row>
    <row r="15" spans="1:51" s="59" customFormat="1" ht="57.6">
      <c r="A15" s="48" t="s">
        <v>238</v>
      </c>
      <c r="B15" s="49" t="s">
        <v>194</v>
      </c>
      <c r="C15" s="50" t="s">
        <v>324</v>
      </c>
      <c r="D15" s="48" t="s">
        <v>205</v>
      </c>
      <c r="E15" s="49" t="s">
        <v>242</v>
      </c>
      <c r="F15" s="51">
        <v>2024130010112</v>
      </c>
      <c r="G15" s="52" t="s">
        <v>253</v>
      </c>
      <c r="H15" s="48" t="s">
        <v>266</v>
      </c>
      <c r="I15" s="63" t="s">
        <v>385</v>
      </c>
      <c r="J15" s="275">
        <v>368</v>
      </c>
      <c r="K15" s="53"/>
      <c r="L15" s="301">
        <v>0.25</v>
      </c>
      <c r="M15" s="56" t="s">
        <v>460</v>
      </c>
      <c r="N15" s="54"/>
      <c r="O15" s="53"/>
      <c r="P15" s="53"/>
      <c r="Q15" s="227"/>
      <c r="R15" s="53"/>
      <c r="S15" s="53"/>
      <c r="T15" s="53"/>
      <c r="U15" s="53"/>
      <c r="V15" s="53"/>
      <c r="W15" s="54" t="s">
        <v>319</v>
      </c>
      <c r="X15" s="55" t="s">
        <v>322</v>
      </c>
      <c r="Y15" s="56" t="s">
        <v>325</v>
      </c>
      <c r="Z15" s="56" t="s">
        <v>345</v>
      </c>
      <c r="AA15" s="56" t="s">
        <v>346</v>
      </c>
      <c r="AB15" s="57" t="s">
        <v>321</v>
      </c>
      <c r="AC15" s="316" t="s">
        <v>491</v>
      </c>
      <c r="AD15" s="317">
        <v>50000000</v>
      </c>
      <c r="AE15" s="53"/>
      <c r="AF15" s="53"/>
      <c r="AG15" s="53"/>
      <c r="AH15" s="53"/>
      <c r="AI15" s="262">
        <v>21033331222.240002</v>
      </c>
      <c r="AJ15" s="262">
        <v>21033331222.240002</v>
      </c>
      <c r="AK15" s="53"/>
      <c r="AL15" s="53"/>
      <c r="AM15" s="53"/>
      <c r="AN15" s="284"/>
      <c r="AO15" s="58"/>
      <c r="AP15" s="443"/>
      <c r="AQ15" s="1"/>
      <c r="AR15" s="1"/>
      <c r="AS15" s="1"/>
      <c r="AT15" s="1"/>
      <c r="AU15" s="1"/>
      <c r="AV15" s="1"/>
      <c r="AW15" s="1"/>
      <c r="AX15" s="1"/>
      <c r="AY15" s="1"/>
    </row>
    <row r="16" spans="1:51" s="59" customFormat="1" ht="57.6">
      <c r="A16" s="48" t="s">
        <v>238</v>
      </c>
      <c r="B16" s="49" t="s">
        <v>194</v>
      </c>
      <c r="C16" s="50" t="s">
        <v>324</v>
      </c>
      <c r="D16" s="48" t="s">
        <v>205</v>
      </c>
      <c r="E16" s="49" t="s">
        <v>242</v>
      </c>
      <c r="F16" s="51">
        <v>2024130010112</v>
      </c>
      <c r="G16" s="52" t="s">
        <v>253</v>
      </c>
      <c r="H16" s="48" t="s">
        <v>266</v>
      </c>
      <c r="I16" s="65" t="s">
        <v>385</v>
      </c>
      <c r="J16" s="275">
        <v>368</v>
      </c>
      <c r="K16" s="53"/>
      <c r="L16" s="301">
        <v>0.25</v>
      </c>
      <c r="M16" s="272" t="s">
        <v>461</v>
      </c>
      <c r="N16" s="54"/>
      <c r="O16" s="53"/>
      <c r="P16" s="53"/>
      <c r="Q16" s="227"/>
      <c r="R16" s="53"/>
      <c r="S16" s="53"/>
      <c r="T16" s="53"/>
      <c r="U16" s="53"/>
      <c r="V16" s="53"/>
      <c r="W16" s="54" t="s">
        <v>319</v>
      </c>
      <c r="X16" s="55" t="s">
        <v>322</v>
      </c>
      <c r="Y16" s="56" t="s">
        <v>325</v>
      </c>
      <c r="Z16" s="56" t="s">
        <v>345</v>
      </c>
      <c r="AA16" s="56" t="s">
        <v>346</v>
      </c>
      <c r="AB16" s="57" t="s">
        <v>321</v>
      </c>
      <c r="AC16" s="316" t="s">
        <v>491</v>
      </c>
      <c r="AD16" s="317">
        <v>37500000</v>
      </c>
      <c r="AE16" s="53"/>
      <c r="AF16" s="53"/>
      <c r="AG16" s="53"/>
      <c r="AH16" s="53"/>
      <c r="AI16" s="262">
        <v>21033331222.240002</v>
      </c>
      <c r="AJ16" s="262">
        <v>21033331222.240002</v>
      </c>
      <c r="AK16" s="53"/>
      <c r="AL16" s="53"/>
      <c r="AM16" s="53"/>
      <c r="AN16" s="284"/>
      <c r="AO16" s="58"/>
      <c r="AP16" s="444"/>
      <c r="AQ16" s="1"/>
      <c r="AR16" s="1"/>
      <c r="AS16" s="1"/>
      <c r="AT16" s="1"/>
      <c r="AU16" s="1"/>
      <c r="AV16" s="1"/>
      <c r="AW16" s="1"/>
      <c r="AX16" s="1"/>
      <c r="AY16" s="1"/>
    </row>
    <row r="17" spans="1:51" s="59" customFormat="1" ht="162.6" customHeight="1">
      <c r="A17" s="525" t="s">
        <v>238</v>
      </c>
      <c r="B17" s="525" t="s">
        <v>194</v>
      </c>
      <c r="C17" s="528" t="s">
        <v>324</v>
      </c>
      <c r="D17" s="525" t="s">
        <v>205</v>
      </c>
      <c r="E17" s="525" t="s">
        <v>242</v>
      </c>
      <c r="F17" s="531">
        <v>2024130010112</v>
      </c>
      <c r="G17" s="52" t="s">
        <v>253</v>
      </c>
      <c r="H17" s="48" t="s">
        <v>266</v>
      </c>
      <c r="I17" s="63" t="s">
        <v>385</v>
      </c>
      <c r="J17" s="275">
        <v>368</v>
      </c>
      <c r="K17" s="53"/>
      <c r="L17" s="301">
        <v>0.25</v>
      </c>
      <c r="M17" s="522" t="s">
        <v>462</v>
      </c>
      <c r="N17" s="54"/>
      <c r="O17" s="53"/>
      <c r="P17" s="53"/>
      <c r="Q17" s="227"/>
      <c r="R17" s="53"/>
      <c r="S17" s="53"/>
      <c r="T17" s="53"/>
      <c r="U17" s="53"/>
      <c r="V17" s="53"/>
      <c r="W17" s="54" t="s">
        <v>319</v>
      </c>
      <c r="X17" s="55" t="s">
        <v>322</v>
      </c>
      <c r="Y17" s="56" t="s">
        <v>325</v>
      </c>
      <c r="Z17" s="56" t="s">
        <v>345</v>
      </c>
      <c r="AA17" s="56" t="s">
        <v>346</v>
      </c>
      <c r="AB17" s="57" t="s">
        <v>321</v>
      </c>
      <c r="AC17" s="316" t="s">
        <v>491</v>
      </c>
      <c r="AD17" s="317">
        <v>575000000</v>
      </c>
      <c r="AE17" s="53"/>
      <c r="AF17" s="53"/>
      <c r="AG17" s="53"/>
      <c r="AH17" s="53"/>
      <c r="AI17" s="262">
        <v>21033331222.240002</v>
      </c>
      <c r="AJ17" s="262">
        <v>21033331222.240002</v>
      </c>
      <c r="AK17" s="262">
        <v>100000000</v>
      </c>
      <c r="AL17" s="53"/>
      <c r="AM17" s="53"/>
      <c r="AN17" s="284"/>
      <c r="AO17" s="58"/>
      <c r="AP17" s="444"/>
      <c r="AQ17" s="1"/>
      <c r="AR17" s="1"/>
      <c r="AS17" s="1"/>
      <c r="AT17" s="1"/>
      <c r="AU17" s="1"/>
      <c r="AV17" s="1"/>
      <c r="AW17" s="1"/>
      <c r="AX17" s="1"/>
      <c r="AY17" s="1"/>
    </row>
    <row r="18" spans="1:51" s="59" customFormat="1" ht="17.399999999999999">
      <c r="A18" s="526"/>
      <c r="B18" s="526"/>
      <c r="C18" s="529"/>
      <c r="D18" s="526"/>
      <c r="E18" s="526"/>
      <c r="F18" s="532"/>
      <c r="G18" s="52"/>
      <c r="H18" s="48"/>
      <c r="I18" s="65"/>
      <c r="J18" s="275"/>
      <c r="K18" s="53"/>
      <c r="L18" s="301"/>
      <c r="M18" s="523"/>
      <c r="N18" s="54"/>
      <c r="O18" s="53"/>
      <c r="P18" s="53"/>
      <c r="Q18" s="227"/>
      <c r="R18" s="53"/>
      <c r="S18" s="53"/>
      <c r="T18" s="53"/>
      <c r="U18" s="53"/>
      <c r="V18" s="53"/>
      <c r="W18" s="54"/>
      <c r="X18" s="55"/>
      <c r="Y18" s="56"/>
      <c r="Z18" s="56"/>
      <c r="AA18" s="56"/>
      <c r="AB18" s="57"/>
      <c r="AC18" s="316" t="s">
        <v>494</v>
      </c>
      <c r="AD18" s="317">
        <v>200000000</v>
      </c>
      <c r="AE18" s="53"/>
      <c r="AF18" s="53"/>
      <c r="AG18" s="53"/>
      <c r="AH18" s="53"/>
      <c r="AI18" s="262">
        <v>21033331222.240002</v>
      </c>
      <c r="AJ18" s="262">
        <v>21033331222.240002</v>
      </c>
      <c r="AK18" s="53"/>
      <c r="AL18" s="53"/>
      <c r="AM18" s="53"/>
      <c r="AN18" s="284"/>
      <c r="AO18" s="58"/>
      <c r="AP18" s="444"/>
      <c r="AQ18" s="1"/>
      <c r="AR18" s="1"/>
      <c r="AS18" s="1"/>
      <c r="AT18" s="1"/>
      <c r="AU18" s="1"/>
      <c r="AV18" s="1"/>
      <c r="AW18" s="1"/>
      <c r="AX18" s="1"/>
      <c r="AY18" s="1"/>
    </row>
    <row r="19" spans="1:51" s="59" customFormat="1" ht="17.399999999999999">
      <c r="A19" s="526"/>
      <c r="B19" s="526"/>
      <c r="C19" s="529"/>
      <c r="D19" s="526"/>
      <c r="E19" s="526"/>
      <c r="F19" s="532"/>
      <c r="G19" s="52"/>
      <c r="H19" s="48"/>
      <c r="I19" s="65"/>
      <c r="J19" s="275"/>
      <c r="K19" s="53"/>
      <c r="L19" s="301"/>
      <c r="M19" s="523"/>
      <c r="N19" s="54"/>
      <c r="O19" s="53"/>
      <c r="P19" s="53"/>
      <c r="Q19" s="227"/>
      <c r="R19" s="53"/>
      <c r="S19" s="53"/>
      <c r="T19" s="53"/>
      <c r="U19" s="53"/>
      <c r="V19" s="53"/>
      <c r="W19" s="54"/>
      <c r="X19" s="55"/>
      <c r="Y19" s="56"/>
      <c r="Z19" s="56"/>
      <c r="AA19" s="56"/>
      <c r="AB19" s="57"/>
      <c r="AC19" s="316" t="s">
        <v>495</v>
      </c>
      <c r="AD19" s="317">
        <v>2121058738</v>
      </c>
      <c r="AE19" s="53"/>
      <c r="AF19" s="53"/>
      <c r="AG19" s="53"/>
      <c r="AH19" s="53"/>
      <c r="AI19" s="262">
        <v>21033331222.240002</v>
      </c>
      <c r="AJ19" s="262">
        <v>21033331222.240002</v>
      </c>
      <c r="AK19" s="262">
        <v>540871914</v>
      </c>
      <c r="AL19" s="53"/>
      <c r="AM19" s="53"/>
      <c r="AN19" s="284"/>
      <c r="AO19" s="58"/>
      <c r="AP19" s="444"/>
      <c r="AQ19" s="1"/>
      <c r="AR19" s="1"/>
      <c r="AS19" s="1"/>
      <c r="AT19" s="1"/>
      <c r="AU19" s="1"/>
      <c r="AV19" s="1"/>
      <c r="AW19" s="1"/>
      <c r="AX19" s="1"/>
      <c r="AY19" s="1"/>
    </row>
    <row r="20" spans="1:51" s="59" customFormat="1" ht="17.399999999999999">
      <c r="A20" s="527"/>
      <c r="B20" s="527"/>
      <c r="C20" s="530"/>
      <c r="D20" s="527"/>
      <c r="E20" s="527"/>
      <c r="F20" s="533"/>
      <c r="G20" s="52"/>
      <c r="H20" s="48"/>
      <c r="I20" s="65"/>
      <c r="J20" s="275"/>
      <c r="K20" s="53"/>
      <c r="L20" s="301"/>
      <c r="M20" s="524"/>
      <c r="N20" s="54"/>
      <c r="O20" s="53"/>
      <c r="P20" s="53"/>
      <c r="Q20" s="227"/>
      <c r="R20" s="53"/>
      <c r="S20" s="53"/>
      <c r="T20" s="53"/>
      <c r="U20" s="53"/>
      <c r="V20" s="53"/>
      <c r="W20" s="54"/>
      <c r="X20" s="55"/>
      <c r="Y20" s="56"/>
      <c r="Z20" s="56"/>
      <c r="AA20" s="56"/>
      <c r="AB20" s="57"/>
      <c r="AC20" s="316" t="s">
        <v>496</v>
      </c>
      <c r="AD20" s="317">
        <v>500000000</v>
      </c>
      <c r="AE20" s="53"/>
      <c r="AF20" s="53"/>
      <c r="AG20" s="53"/>
      <c r="AH20" s="53"/>
      <c r="AI20" s="262">
        <v>21033331222.240002</v>
      </c>
      <c r="AJ20" s="262">
        <v>21033331222.240002</v>
      </c>
      <c r="AK20" s="53"/>
      <c r="AL20" s="53"/>
      <c r="AM20" s="53"/>
      <c r="AN20" s="284"/>
      <c r="AO20" s="58"/>
      <c r="AP20" s="444"/>
      <c r="AQ20" s="1"/>
      <c r="AR20" s="1"/>
      <c r="AS20" s="1"/>
      <c r="AT20" s="1"/>
      <c r="AU20" s="1"/>
      <c r="AV20" s="1"/>
      <c r="AW20" s="1"/>
      <c r="AX20" s="1"/>
      <c r="AY20" s="1"/>
    </row>
    <row r="21" spans="1:51" s="59" customFormat="1" ht="177.6" customHeight="1">
      <c r="A21" s="48" t="s">
        <v>238</v>
      </c>
      <c r="B21" s="49" t="s">
        <v>194</v>
      </c>
      <c r="C21" s="50" t="s">
        <v>324</v>
      </c>
      <c r="D21" s="48" t="s">
        <v>205</v>
      </c>
      <c r="E21" s="49" t="s">
        <v>242</v>
      </c>
      <c r="F21" s="51">
        <v>2024130010112</v>
      </c>
      <c r="G21" s="52" t="s">
        <v>253</v>
      </c>
      <c r="H21" s="48" t="s">
        <v>266</v>
      </c>
      <c r="I21" s="65" t="s">
        <v>385</v>
      </c>
      <c r="J21" s="275">
        <v>368</v>
      </c>
      <c r="K21" s="53"/>
      <c r="L21" s="301">
        <v>0.25</v>
      </c>
      <c r="M21" s="56" t="s">
        <v>291</v>
      </c>
      <c r="N21" s="54"/>
      <c r="O21" s="53"/>
      <c r="P21" s="53"/>
      <c r="Q21" s="227"/>
      <c r="R21" s="53"/>
      <c r="S21" s="53"/>
      <c r="T21" s="53"/>
      <c r="U21" s="53"/>
      <c r="V21" s="53"/>
      <c r="W21" s="54" t="s">
        <v>319</v>
      </c>
      <c r="X21" s="55" t="s">
        <v>322</v>
      </c>
      <c r="Y21" s="56" t="s">
        <v>325</v>
      </c>
      <c r="Z21" s="56" t="s">
        <v>345</v>
      </c>
      <c r="AA21" s="56" t="s">
        <v>346</v>
      </c>
      <c r="AB21" s="57" t="s">
        <v>321</v>
      </c>
      <c r="AC21" s="316" t="s">
        <v>491</v>
      </c>
      <c r="AD21" s="317">
        <v>12500000</v>
      </c>
      <c r="AE21" s="53"/>
      <c r="AF21" s="53"/>
      <c r="AG21" s="53"/>
      <c r="AH21" s="53"/>
      <c r="AI21" s="262">
        <v>21033331222.240002</v>
      </c>
      <c r="AJ21" s="262">
        <v>21033331222.240002</v>
      </c>
      <c r="AK21" s="53"/>
      <c r="AL21" s="53"/>
      <c r="AM21" s="53"/>
      <c r="AN21" s="284"/>
      <c r="AO21" s="58"/>
      <c r="AP21" s="444"/>
      <c r="AQ21" s="1"/>
      <c r="AR21" s="1"/>
      <c r="AS21" s="1"/>
      <c r="AT21" s="1"/>
      <c r="AU21" s="1"/>
      <c r="AV21" s="1"/>
      <c r="AW21" s="1"/>
      <c r="AX21" s="1"/>
      <c r="AY21" s="1"/>
    </row>
    <row r="22" spans="1:51" s="59" customFormat="1" ht="57.6">
      <c r="A22" s="525" t="s">
        <v>238</v>
      </c>
      <c r="B22" s="525" t="s">
        <v>194</v>
      </c>
      <c r="C22" s="528" t="s">
        <v>324</v>
      </c>
      <c r="D22" s="525" t="s">
        <v>205</v>
      </c>
      <c r="E22" s="525" t="s">
        <v>242</v>
      </c>
      <c r="F22" s="531">
        <v>2024130010112</v>
      </c>
      <c r="G22" s="52" t="s">
        <v>253</v>
      </c>
      <c r="H22" s="48" t="s">
        <v>266</v>
      </c>
      <c r="I22" s="63" t="s">
        <v>385</v>
      </c>
      <c r="J22" s="275">
        <v>368</v>
      </c>
      <c r="K22" s="53"/>
      <c r="L22" s="301">
        <v>0.25</v>
      </c>
      <c r="M22" s="522" t="s">
        <v>463</v>
      </c>
      <c r="N22" s="54"/>
      <c r="O22" s="53"/>
      <c r="P22" s="53"/>
      <c r="Q22" s="227"/>
      <c r="R22" s="53"/>
      <c r="S22" s="53"/>
      <c r="T22" s="53"/>
      <c r="U22" s="53"/>
      <c r="V22" s="53"/>
      <c r="W22" s="54" t="s">
        <v>319</v>
      </c>
      <c r="X22" s="55" t="s">
        <v>322</v>
      </c>
      <c r="Y22" s="56" t="s">
        <v>325</v>
      </c>
      <c r="Z22" s="56" t="s">
        <v>345</v>
      </c>
      <c r="AA22" s="56" t="s">
        <v>346</v>
      </c>
      <c r="AB22" s="57" t="s">
        <v>321</v>
      </c>
      <c r="AC22" s="316" t="s">
        <v>491</v>
      </c>
      <c r="AD22" s="317">
        <v>320000000</v>
      </c>
      <c r="AE22" s="53"/>
      <c r="AF22" s="53"/>
      <c r="AG22" s="53"/>
      <c r="AH22" s="53"/>
      <c r="AI22" s="262">
        <v>21033331222.240002</v>
      </c>
      <c r="AJ22" s="262">
        <v>21033331222.240002</v>
      </c>
      <c r="AK22" s="262">
        <v>100000000</v>
      </c>
      <c r="AL22" s="53"/>
      <c r="AM22" s="53"/>
      <c r="AN22" s="284"/>
      <c r="AO22" s="58"/>
      <c r="AP22" s="444"/>
      <c r="AQ22" s="1"/>
      <c r="AR22" s="1"/>
      <c r="AS22" s="1"/>
      <c r="AT22" s="1"/>
      <c r="AU22" s="1"/>
      <c r="AV22" s="1"/>
      <c r="AW22" s="1"/>
      <c r="AX22" s="1"/>
      <c r="AY22" s="1"/>
    </row>
    <row r="23" spans="1:51" s="59" customFormat="1" ht="17.399999999999999">
      <c r="A23" s="526"/>
      <c r="B23" s="526"/>
      <c r="C23" s="529"/>
      <c r="D23" s="526"/>
      <c r="E23" s="526"/>
      <c r="F23" s="532"/>
      <c r="G23" s="52"/>
      <c r="H23" s="48"/>
      <c r="I23" s="65"/>
      <c r="J23" s="275"/>
      <c r="K23" s="53"/>
      <c r="L23" s="301"/>
      <c r="M23" s="523"/>
      <c r="N23" s="54"/>
      <c r="O23" s="53"/>
      <c r="P23" s="53"/>
      <c r="Q23" s="227"/>
      <c r="R23" s="53"/>
      <c r="S23" s="53"/>
      <c r="T23" s="53"/>
      <c r="U23" s="53"/>
      <c r="V23" s="53"/>
      <c r="W23" s="54"/>
      <c r="X23" s="55"/>
      <c r="Y23" s="56"/>
      <c r="Z23" s="56"/>
      <c r="AA23" s="56"/>
      <c r="AB23" s="57"/>
      <c r="AC23" s="316" t="s">
        <v>497</v>
      </c>
      <c r="AD23" s="317">
        <v>76029522.5</v>
      </c>
      <c r="AE23" s="53"/>
      <c r="AF23" s="53"/>
      <c r="AG23" s="53"/>
      <c r="AH23" s="53"/>
      <c r="AI23" s="262">
        <v>21033331222.240002</v>
      </c>
      <c r="AJ23" s="262">
        <v>21033331222.240002</v>
      </c>
      <c r="AK23" s="53"/>
      <c r="AL23" s="53"/>
      <c r="AM23" s="53"/>
      <c r="AN23" s="284"/>
      <c r="AO23" s="58"/>
      <c r="AP23" s="444"/>
      <c r="AQ23" s="1"/>
      <c r="AR23" s="1"/>
      <c r="AS23" s="1"/>
      <c r="AT23" s="1"/>
      <c r="AU23" s="1"/>
      <c r="AV23" s="1"/>
      <c r="AW23" s="1"/>
      <c r="AX23" s="1"/>
      <c r="AY23" s="1"/>
    </row>
    <row r="24" spans="1:51" s="59" customFormat="1" ht="17.399999999999999">
      <c r="A24" s="526"/>
      <c r="B24" s="526"/>
      <c r="C24" s="529"/>
      <c r="D24" s="526"/>
      <c r="E24" s="526"/>
      <c r="F24" s="532"/>
      <c r="G24" s="52"/>
      <c r="H24" s="48"/>
      <c r="I24" s="65"/>
      <c r="J24" s="275"/>
      <c r="K24" s="53"/>
      <c r="L24" s="301"/>
      <c r="M24" s="523"/>
      <c r="N24" s="54"/>
      <c r="O24" s="53"/>
      <c r="P24" s="53"/>
      <c r="Q24" s="227"/>
      <c r="R24" s="53"/>
      <c r="S24" s="53"/>
      <c r="T24" s="53"/>
      <c r="U24" s="53"/>
      <c r="V24" s="53"/>
      <c r="W24" s="54"/>
      <c r="X24" s="55"/>
      <c r="Y24" s="56"/>
      <c r="Z24" s="56"/>
      <c r="AA24" s="56"/>
      <c r="AB24" s="57"/>
      <c r="AC24" s="316" t="s">
        <v>498</v>
      </c>
      <c r="AD24" s="317">
        <v>50000000</v>
      </c>
      <c r="AE24" s="53"/>
      <c r="AF24" s="53"/>
      <c r="AG24" s="53"/>
      <c r="AH24" s="53"/>
      <c r="AI24" s="262">
        <v>21033331222.240002</v>
      </c>
      <c r="AJ24" s="262">
        <v>21033331222.240002</v>
      </c>
      <c r="AK24" s="262">
        <v>34212738</v>
      </c>
      <c r="AL24" s="53"/>
      <c r="AM24" s="53"/>
      <c r="AN24" s="284"/>
      <c r="AO24" s="58"/>
      <c r="AP24" s="444"/>
      <c r="AQ24" s="1"/>
      <c r="AR24" s="1"/>
      <c r="AS24" s="1"/>
      <c r="AT24" s="1"/>
      <c r="AU24" s="1"/>
      <c r="AV24" s="1"/>
      <c r="AW24" s="1"/>
      <c r="AX24" s="1"/>
      <c r="AY24" s="1"/>
    </row>
    <row r="25" spans="1:51" s="59" customFormat="1" ht="17.399999999999999">
      <c r="A25" s="526"/>
      <c r="B25" s="526"/>
      <c r="C25" s="529"/>
      <c r="D25" s="526"/>
      <c r="E25" s="526"/>
      <c r="F25" s="532"/>
      <c r="G25" s="52"/>
      <c r="H25" s="48"/>
      <c r="I25" s="65"/>
      <c r="J25" s="275"/>
      <c r="K25" s="53"/>
      <c r="L25" s="301"/>
      <c r="M25" s="523"/>
      <c r="N25" s="54"/>
      <c r="O25" s="53"/>
      <c r="P25" s="53"/>
      <c r="Q25" s="227"/>
      <c r="R25" s="53"/>
      <c r="S25" s="53"/>
      <c r="T25" s="53"/>
      <c r="U25" s="53"/>
      <c r="V25" s="53"/>
      <c r="W25" s="54"/>
      <c r="X25" s="55"/>
      <c r="Y25" s="56"/>
      <c r="Z25" s="56"/>
      <c r="AA25" s="56"/>
      <c r="AB25" s="57"/>
      <c r="AC25" s="316" t="s">
        <v>499</v>
      </c>
      <c r="AD25" s="317">
        <v>1</v>
      </c>
      <c r="AE25" s="53"/>
      <c r="AF25" s="53"/>
      <c r="AG25" s="53"/>
      <c r="AH25" s="53"/>
      <c r="AI25" s="262">
        <v>21033331222.240002</v>
      </c>
      <c r="AJ25" s="262">
        <v>21033331222.240002</v>
      </c>
      <c r="AK25" s="53"/>
      <c r="AL25" s="53"/>
      <c r="AM25" s="53"/>
      <c r="AN25" s="284"/>
      <c r="AO25" s="58"/>
      <c r="AP25" s="444"/>
      <c r="AQ25" s="1"/>
      <c r="AR25" s="1"/>
      <c r="AS25" s="1"/>
      <c r="AT25" s="1"/>
      <c r="AU25" s="1"/>
      <c r="AV25" s="1"/>
      <c r="AW25" s="1"/>
      <c r="AX25" s="1"/>
      <c r="AY25" s="1"/>
    </row>
    <row r="26" spans="1:51" s="59" customFormat="1" ht="17.399999999999999">
      <c r="A26" s="526"/>
      <c r="B26" s="526"/>
      <c r="C26" s="529"/>
      <c r="D26" s="526"/>
      <c r="E26" s="526"/>
      <c r="F26" s="532"/>
      <c r="G26" s="52"/>
      <c r="H26" s="48"/>
      <c r="I26" s="65"/>
      <c r="J26" s="275"/>
      <c r="K26" s="53"/>
      <c r="L26" s="301"/>
      <c r="M26" s="523"/>
      <c r="N26" s="54"/>
      <c r="O26" s="53"/>
      <c r="P26" s="53"/>
      <c r="Q26" s="227"/>
      <c r="R26" s="53"/>
      <c r="S26" s="53"/>
      <c r="T26" s="53"/>
      <c r="U26" s="53"/>
      <c r="V26" s="53"/>
      <c r="W26" s="54"/>
      <c r="X26" s="55"/>
      <c r="Y26" s="56"/>
      <c r="Z26" s="56"/>
      <c r="AA26" s="56"/>
      <c r="AB26" s="57"/>
      <c r="AC26" s="316" t="s">
        <v>500</v>
      </c>
      <c r="AD26" s="317">
        <v>25000000</v>
      </c>
      <c r="AE26" s="53"/>
      <c r="AF26" s="53"/>
      <c r="AG26" s="53"/>
      <c r="AH26" s="53"/>
      <c r="AI26" s="262">
        <v>21033331222.240002</v>
      </c>
      <c r="AJ26" s="262">
        <v>21033331222.240002</v>
      </c>
      <c r="AK26" s="53"/>
      <c r="AL26" s="53"/>
      <c r="AM26" s="53"/>
      <c r="AN26" s="284"/>
      <c r="AO26" s="58"/>
      <c r="AP26" s="444"/>
      <c r="AQ26" s="1"/>
      <c r="AR26" s="1"/>
      <c r="AS26" s="1"/>
      <c r="AT26" s="1"/>
      <c r="AU26" s="1"/>
      <c r="AV26" s="1"/>
      <c r="AW26" s="1"/>
      <c r="AX26" s="1"/>
      <c r="AY26" s="1"/>
    </row>
    <row r="27" spans="1:51" s="59" customFormat="1" ht="17.399999999999999">
      <c r="A27" s="526"/>
      <c r="B27" s="526"/>
      <c r="C27" s="529"/>
      <c r="D27" s="526"/>
      <c r="E27" s="526"/>
      <c r="F27" s="532"/>
      <c r="G27" s="52"/>
      <c r="H27" s="48"/>
      <c r="I27" s="65"/>
      <c r="J27" s="275"/>
      <c r="K27" s="53"/>
      <c r="L27" s="301"/>
      <c r="M27" s="523"/>
      <c r="N27" s="54"/>
      <c r="O27" s="53"/>
      <c r="P27" s="53"/>
      <c r="Q27" s="227"/>
      <c r="R27" s="53"/>
      <c r="S27" s="53"/>
      <c r="T27" s="53"/>
      <c r="U27" s="53"/>
      <c r="V27" s="53"/>
      <c r="W27" s="54"/>
      <c r="X27" s="55"/>
      <c r="Y27" s="56"/>
      <c r="Z27" s="56"/>
      <c r="AA27" s="56"/>
      <c r="AB27" s="57"/>
      <c r="AC27" s="316" t="s">
        <v>501</v>
      </c>
      <c r="AD27" s="317">
        <v>73026386.129999995</v>
      </c>
      <c r="AE27" s="53"/>
      <c r="AF27" s="53"/>
      <c r="AG27" s="53"/>
      <c r="AH27" s="53"/>
      <c r="AI27" s="262">
        <v>21033331222.240002</v>
      </c>
      <c r="AJ27" s="262">
        <v>21033331222.240002</v>
      </c>
      <c r="AK27" s="53"/>
      <c r="AL27" s="53"/>
      <c r="AM27" s="53"/>
      <c r="AN27" s="284"/>
      <c r="AO27" s="58"/>
      <c r="AP27" s="444"/>
      <c r="AQ27" s="1"/>
      <c r="AR27" s="1"/>
      <c r="AS27" s="1"/>
      <c r="AT27" s="1"/>
      <c r="AU27" s="1"/>
      <c r="AV27" s="1"/>
      <c r="AW27" s="1"/>
      <c r="AX27" s="1"/>
      <c r="AY27" s="1"/>
    </row>
    <row r="28" spans="1:51" s="59" customFormat="1" ht="17.399999999999999">
      <c r="A28" s="526"/>
      <c r="B28" s="526"/>
      <c r="C28" s="529"/>
      <c r="D28" s="526"/>
      <c r="E28" s="526"/>
      <c r="F28" s="532"/>
      <c r="G28" s="52"/>
      <c r="H28" s="48"/>
      <c r="I28" s="65"/>
      <c r="J28" s="275"/>
      <c r="K28" s="53"/>
      <c r="L28" s="301"/>
      <c r="M28" s="523"/>
      <c r="N28" s="54"/>
      <c r="O28" s="53"/>
      <c r="P28" s="53"/>
      <c r="Q28" s="227"/>
      <c r="R28" s="53"/>
      <c r="S28" s="53"/>
      <c r="T28" s="53"/>
      <c r="U28" s="53"/>
      <c r="V28" s="53"/>
      <c r="W28" s="54"/>
      <c r="X28" s="55"/>
      <c r="Y28" s="56"/>
      <c r="Z28" s="56"/>
      <c r="AA28" s="56"/>
      <c r="AB28" s="57"/>
      <c r="AC28" s="316" t="s">
        <v>502</v>
      </c>
      <c r="AD28" s="317">
        <v>287773459</v>
      </c>
      <c r="AE28" s="53"/>
      <c r="AF28" s="53"/>
      <c r="AG28" s="53"/>
      <c r="AH28" s="53"/>
      <c r="AI28" s="262">
        <v>21033331222.240002</v>
      </c>
      <c r="AJ28" s="262">
        <v>21033331222.240002</v>
      </c>
      <c r="AK28" s="53"/>
      <c r="AL28" s="53"/>
      <c r="AM28" s="53"/>
      <c r="AN28" s="284"/>
      <c r="AO28" s="58"/>
      <c r="AP28" s="444"/>
      <c r="AQ28" s="1"/>
      <c r="AR28" s="1"/>
      <c r="AS28" s="1"/>
      <c r="AT28" s="1"/>
      <c r="AU28" s="1"/>
      <c r="AV28" s="1"/>
      <c r="AW28" s="1"/>
      <c r="AX28" s="1"/>
      <c r="AY28" s="1"/>
    </row>
    <row r="29" spans="1:51" s="59" customFormat="1" ht="17.399999999999999">
      <c r="A29" s="526"/>
      <c r="B29" s="526"/>
      <c r="C29" s="529"/>
      <c r="D29" s="526"/>
      <c r="E29" s="526"/>
      <c r="F29" s="532"/>
      <c r="G29" s="52"/>
      <c r="H29" s="48"/>
      <c r="I29" s="65"/>
      <c r="J29" s="275"/>
      <c r="K29" s="53"/>
      <c r="L29" s="301"/>
      <c r="M29" s="523"/>
      <c r="N29" s="54"/>
      <c r="O29" s="53"/>
      <c r="P29" s="53"/>
      <c r="Q29" s="227"/>
      <c r="R29" s="53"/>
      <c r="S29" s="53"/>
      <c r="T29" s="53"/>
      <c r="U29" s="53"/>
      <c r="V29" s="53"/>
      <c r="W29" s="54"/>
      <c r="X29" s="55"/>
      <c r="Y29" s="56"/>
      <c r="Z29" s="56"/>
      <c r="AA29" s="56"/>
      <c r="AB29" s="57"/>
      <c r="AC29" s="316" t="s">
        <v>503</v>
      </c>
      <c r="AD29" s="317">
        <v>15000000</v>
      </c>
      <c r="AE29" s="53"/>
      <c r="AF29" s="53"/>
      <c r="AG29" s="53"/>
      <c r="AH29" s="53"/>
      <c r="AI29" s="262">
        <v>21033331222.240002</v>
      </c>
      <c r="AJ29" s="262">
        <v>21033331222.240002</v>
      </c>
      <c r="AK29" s="53"/>
      <c r="AL29" s="53"/>
      <c r="AM29" s="53"/>
      <c r="AN29" s="284"/>
      <c r="AO29" s="58"/>
      <c r="AP29" s="444"/>
      <c r="AQ29" s="1"/>
      <c r="AR29" s="1"/>
      <c r="AS29" s="1"/>
      <c r="AT29" s="1"/>
      <c r="AU29" s="1"/>
      <c r="AV29" s="1"/>
      <c r="AW29" s="1"/>
      <c r="AX29" s="1"/>
      <c r="AY29" s="1"/>
    </row>
    <row r="30" spans="1:51" s="59" customFormat="1" ht="39.75" customHeight="1">
      <c r="A30" s="526"/>
      <c r="B30" s="526"/>
      <c r="C30" s="529"/>
      <c r="D30" s="526"/>
      <c r="E30" s="526"/>
      <c r="F30" s="532"/>
      <c r="G30" s="52"/>
      <c r="H30" s="48"/>
      <c r="I30" s="65"/>
      <c r="J30" s="275"/>
      <c r="K30" s="53"/>
      <c r="L30" s="301"/>
      <c r="M30" s="523"/>
      <c r="N30" s="54"/>
      <c r="O30" s="53"/>
      <c r="P30" s="53"/>
      <c r="Q30" s="227"/>
      <c r="R30" s="53"/>
      <c r="S30" s="53"/>
      <c r="T30" s="53"/>
      <c r="U30" s="53"/>
      <c r="V30" s="53"/>
      <c r="W30" s="54"/>
      <c r="X30" s="55"/>
      <c r="Y30" s="56"/>
      <c r="Z30" s="56"/>
      <c r="AA30" s="56"/>
      <c r="AB30" s="57"/>
      <c r="AC30" s="316" t="s">
        <v>504</v>
      </c>
      <c r="AD30" s="317">
        <v>1470000000</v>
      </c>
      <c r="AE30" s="53"/>
      <c r="AF30" s="53"/>
      <c r="AG30" s="53"/>
      <c r="AH30" s="53"/>
      <c r="AI30" s="262">
        <v>21033331222.240002</v>
      </c>
      <c r="AJ30" s="262">
        <v>21033331222.240002</v>
      </c>
      <c r="AK30" s="53"/>
      <c r="AL30" s="53"/>
      <c r="AM30" s="53"/>
      <c r="AN30" s="284"/>
      <c r="AO30" s="58"/>
      <c r="AP30" s="445"/>
      <c r="AQ30" s="1"/>
      <c r="AR30" s="1"/>
      <c r="AS30" s="1"/>
      <c r="AT30" s="1"/>
      <c r="AU30" s="1"/>
      <c r="AV30" s="1"/>
      <c r="AW30" s="1"/>
      <c r="AX30" s="1"/>
      <c r="AY30" s="1"/>
    </row>
    <row r="31" spans="1:51" s="59" customFormat="1" ht="17.399999999999999">
      <c r="A31" s="526"/>
      <c r="B31" s="526"/>
      <c r="C31" s="529"/>
      <c r="D31" s="526"/>
      <c r="E31" s="526"/>
      <c r="F31" s="532"/>
      <c r="G31" s="52"/>
      <c r="H31" s="48"/>
      <c r="I31" s="65"/>
      <c r="J31" s="275"/>
      <c r="K31" s="53"/>
      <c r="L31" s="301"/>
      <c r="M31" s="523"/>
      <c r="N31" s="54"/>
      <c r="O31" s="53"/>
      <c r="P31" s="53"/>
      <c r="Q31" s="227"/>
      <c r="R31" s="53"/>
      <c r="S31" s="53"/>
      <c r="T31" s="53"/>
      <c r="U31" s="53"/>
      <c r="V31" s="53"/>
      <c r="W31" s="54"/>
      <c r="X31" s="55"/>
      <c r="Y31" s="56"/>
      <c r="Z31" s="56"/>
      <c r="AA31" s="56"/>
      <c r="AB31" s="57"/>
      <c r="AC31" s="316" t="s">
        <v>505</v>
      </c>
      <c r="AD31" s="317">
        <v>140000000</v>
      </c>
      <c r="AE31" s="53"/>
      <c r="AF31" s="53"/>
      <c r="AG31" s="53"/>
      <c r="AH31" s="53"/>
      <c r="AI31" s="262">
        <v>21033331222.240002</v>
      </c>
      <c r="AJ31" s="262">
        <v>21033331222.240002</v>
      </c>
      <c r="AK31" s="53"/>
      <c r="AL31" s="53"/>
      <c r="AM31" s="53"/>
      <c r="AN31" s="284"/>
      <c r="AO31" s="58"/>
      <c r="AP31" s="445"/>
      <c r="AQ31" s="1"/>
      <c r="AR31" s="1"/>
      <c r="AS31" s="1"/>
      <c r="AT31" s="1"/>
      <c r="AU31" s="1"/>
      <c r="AV31" s="1"/>
      <c r="AW31" s="1"/>
      <c r="AX31" s="1"/>
      <c r="AY31" s="1"/>
    </row>
    <row r="32" spans="1:51" s="59" customFormat="1" ht="17.399999999999999">
      <c r="A32" s="526"/>
      <c r="B32" s="526"/>
      <c r="C32" s="529"/>
      <c r="D32" s="526"/>
      <c r="E32" s="526"/>
      <c r="F32" s="532"/>
      <c r="G32" s="52"/>
      <c r="H32" s="48"/>
      <c r="I32" s="65"/>
      <c r="J32" s="275"/>
      <c r="K32" s="53"/>
      <c r="L32" s="301"/>
      <c r="M32" s="523"/>
      <c r="N32" s="54"/>
      <c r="O32" s="53"/>
      <c r="P32" s="53"/>
      <c r="Q32" s="227"/>
      <c r="R32" s="53"/>
      <c r="S32" s="53"/>
      <c r="T32" s="53"/>
      <c r="U32" s="53"/>
      <c r="V32" s="53"/>
      <c r="W32" s="54"/>
      <c r="X32" s="55"/>
      <c r="Y32" s="56"/>
      <c r="Z32" s="56"/>
      <c r="AA32" s="56"/>
      <c r="AB32" s="57"/>
      <c r="AC32" s="316" t="s">
        <v>506</v>
      </c>
      <c r="AD32" s="317">
        <v>90666095.339999914</v>
      </c>
      <c r="AE32" s="53"/>
      <c r="AF32" s="53"/>
      <c r="AG32" s="53"/>
      <c r="AH32" s="53"/>
      <c r="AI32" s="262">
        <v>21033331222.240002</v>
      </c>
      <c r="AJ32" s="262">
        <v>21033331222.240002</v>
      </c>
      <c r="AK32" s="53"/>
      <c r="AL32" s="53"/>
      <c r="AM32" s="53"/>
      <c r="AN32" s="284"/>
      <c r="AO32" s="58"/>
      <c r="AP32" s="445"/>
      <c r="AQ32" s="1"/>
      <c r="AR32" s="1"/>
      <c r="AS32" s="1"/>
      <c r="AT32" s="1"/>
      <c r="AU32" s="1"/>
      <c r="AV32" s="1"/>
      <c r="AW32" s="1"/>
      <c r="AX32" s="1"/>
      <c r="AY32" s="1"/>
    </row>
    <row r="33" spans="1:51" s="59" customFormat="1" ht="17.399999999999999">
      <c r="A33" s="526"/>
      <c r="B33" s="526"/>
      <c r="C33" s="529"/>
      <c r="D33" s="526"/>
      <c r="E33" s="526"/>
      <c r="F33" s="532"/>
      <c r="G33" s="52"/>
      <c r="H33" s="48"/>
      <c r="I33" s="65"/>
      <c r="J33" s="275"/>
      <c r="K33" s="53"/>
      <c r="L33" s="301"/>
      <c r="M33" s="523"/>
      <c r="N33" s="54"/>
      <c r="O33" s="53"/>
      <c r="P33" s="53"/>
      <c r="Q33" s="227"/>
      <c r="R33" s="53"/>
      <c r="S33" s="53"/>
      <c r="T33" s="53"/>
      <c r="U33" s="53"/>
      <c r="V33" s="53"/>
      <c r="W33" s="54"/>
      <c r="X33" s="55"/>
      <c r="Y33" s="56"/>
      <c r="Z33" s="56"/>
      <c r="AA33" s="56"/>
      <c r="AB33" s="57"/>
      <c r="AC33" s="316" t="s">
        <v>507</v>
      </c>
      <c r="AD33" s="317">
        <v>1650000000</v>
      </c>
      <c r="AE33" s="53"/>
      <c r="AF33" s="53"/>
      <c r="AG33" s="53"/>
      <c r="AH33" s="53"/>
      <c r="AI33" s="262">
        <v>21033331222.240002</v>
      </c>
      <c r="AJ33" s="262">
        <v>21033331222.240002</v>
      </c>
      <c r="AK33" s="53"/>
      <c r="AL33" s="53"/>
      <c r="AM33" s="53"/>
      <c r="AN33" s="284"/>
      <c r="AO33" s="58"/>
      <c r="AP33" s="445"/>
      <c r="AQ33" s="1"/>
      <c r="AR33" s="1"/>
      <c r="AS33" s="1"/>
      <c r="AT33" s="1"/>
      <c r="AU33" s="1"/>
      <c r="AV33" s="1"/>
      <c r="AW33" s="1"/>
      <c r="AX33" s="1"/>
      <c r="AY33" s="1"/>
    </row>
    <row r="34" spans="1:51" s="59" customFormat="1" ht="28.8">
      <c r="A34" s="526"/>
      <c r="B34" s="526"/>
      <c r="C34" s="529"/>
      <c r="D34" s="526"/>
      <c r="E34" s="526"/>
      <c r="F34" s="532"/>
      <c r="G34" s="52"/>
      <c r="H34" s="48"/>
      <c r="I34" s="65"/>
      <c r="J34" s="275"/>
      <c r="K34" s="53"/>
      <c r="L34" s="301"/>
      <c r="M34" s="523"/>
      <c r="N34" s="54"/>
      <c r="O34" s="53"/>
      <c r="P34" s="53"/>
      <c r="Q34" s="227"/>
      <c r="R34" s="53"/>
      <c r="S34" s="53"/>
      <c r="T34" s="53"/>
      <c r="U34" s="53"/>
      <c r="V34" s="53"/>
      <c r="W34" s="54"/>
      <c r="X34" s="55"/>
      <c r="Y34" s="56"/>
      <c r="Z34" s="56"/>
      <c r="AA34" s="56"/>
      <c r="AB34" s="57"/>
      <c r="AC34" s="316" t="s">
        <v>508</v>
      </c>
      <c r="AD34" s="317">
        <v>150000000</v>
      </c>
      <c r="AE34" s="53"/>
      <c r="AF34" s="53"/>
      <c r="AG34" s="53"/>
      <c r="AH34" s="53"/>
      <c r="AI34" s="262">
        <v>21033331222.240002</v>
      </c>
      <c r="AJ34" s="262">
        <v>21033331222.240002</v>
      </c>
      <c r="AK34" s="53"/>
      <c r="AL34" s="53"/>
      <c r="AM34" s="53"/>
      <c r="AN34" s="284"/>
      <c r="AO34" s="58"/>
      <c r="AP34" s="445"/>
      <c r="AQ34" s="1"/>
      <c r="AR34" s="1"/>
      <c r="AS34" s="1"/>
      <c r="AT34" s="1"/>
      <c r="AU34" s="1"/>
      <c r="AV34" s="1"/>
      <c r="AW34" s="1"/>
      <c r="AX34" s="1"/>
      <c r="AY34" s="1"/>
    </row>
    <row r="35" spans="1:51" s="59" customFormat="1" ht="17.399999999999999">
      <c r="A35" s="526"/>
      <c r="B35" s="526"/>
      <c r="C35" s="529"/>
      <c r="D35" s="526"/>
      <c r="E35" s="526"/>
      <c r="F35" s="532"/>
      <c r="G35" s="52"/>
      <c r="H35" s="48"/>
      <c r="I35" s="65"/>
      <c r="J35" s="275"/>
      <c r="K35" s="53"/>
      <c r="L35" s="301"/>
      <c r="M35" s="523"/>
      <c r="N35" s="54"/>
      <c r="O35" s="53"/>
      <c r="P35" s="53"/>
      <c r="Q35" s="227"/>
      <c r="R35" s="53"/>
      <c r="S35" s="53"/>
      <c r="T35" s="53"/>
      <c r="U35" s="53"/>
      <c r="V35" s="53"/>
      <c r="W35" s="54"/>
      <c r="X35" s="55"/>
      <c r="Y35" s="56"/>
      <c r="Z35" s="56"/>
      <c r="AA35" s="56"/>
      <c r="AB35" s="57"/>
      <c r="AC35" s="316" t="s">
        <v>509</v>
      </c>
      <c r="AD35" s="317">
        <v>100000000</v>
      </c>
      <c r="AE35" s="53"/>
      <c r="AF35" s="53"/>
      <c r="AG35" s="53"/>
      <c r="AH35" s="53"/>
      <c r="AI35" s="262">
        <v>21033331222.240002</v>
      </c>
      <c r="AJ35" s="262">
        <v>21033331222.240002</v>
      </c>
      <c r="AK35" s="53"/>
      <c r="AL35" s="53"/>
      <c r="AM35" s="53"/>
      <c r="AN35" s="284"/>
      <c r="AO35" s="58"/>
      <c r="AP35" s="445"/>
      <c r="AQ35" s="1"/>
      <c r="AR35" s="1"/>
      <c r="AS35" s="1"/>
      <c r="AT35" s="1"/>
      <c r="AU35" s="1"/>
      <c r="AV35" s="1"/>
      <c r="AW35" s="1"/>
      <c r="AX35" s="1"/>
      <c r="AY35" s="1"/>
    </row>
    <row r="36" spans="1:51" s="59" customFormat="1" ht="17.399999999999999">
      <c r="A36" s="526"/>
      <c r="B36" s="526"/>
      <c r="C36" s="529"/>
      <c r="D36" s="526"/>
      <c r="E36" s="526"/>
      <c r="F36" s="532"/>
      <c r="G36" s="52"/>
      <c r="H36" s="48"/>
      <c r="I36" s="65"/>
      <c r="J36" s="275"/>
      <c r="K36" s="53"/>
      <c r="L36" s="301"/>
      <c r="M36" s="523"/>
      <c r="N36" s="54"/>
      <c r="O36" s="53"/>
      <c r="P36" s="53"/>
      <c r="Q36" s="227"/>
      <c r="R36" s="53"/>
      <c r="S36" s="53"/>
      <c r="T36" s="53"/>
      <c r="U36" s="53"/>
      <c r="V36" s="53"/>
      <c r="W36" s="54"/>
      <c r="X36" s="55"/>
      <c r="Y36" s="56"/>
      <c r="Z36" s="56"/>
      <c r="AA36" s="56"/>
      <c r="AB36" s="57"/>
      <c r="AC36" s="316" t="s">
        <v>510</v>
      </c>
      <c r="AD36" s="317">
        <v>9065614.7299995422</v>
      </c>
      <c r="AE36" s="53"/>
      <c r="AF36" s="53"/>
      <c r="AG36" s="53"/>
      <c r="AH36" s="53"/>
      <c r="AI36" s="262">
        <v>21033331222.240002</v>
      </c>
      <c r="AJ36" s="262">
        <v>21033331222.240002</v>
      </c>
      <c r="AK36" s="53"/>
      <c r="AL36" s="53"/>
      <c r="AM36" s="53"/>
      <c r="AN36" s="284"/>
      <c r="AO36" s="58"/>
      <c r="AP36" s="445"/>
      <c r="AQ36" s="1"/>
      <c r="AR36" s="1"/>
      <c r="AS36" s="1"/>
      <c r="AT36" s="1"/>
      <c r="AU36" s="1"/>
      <c r="AV36" s="1"/>
      <c r="AW36" s="1"/>
      <c r="AX36" s="1"/>
      <c r="AY36" s="1"/>
    </row>
    <row r="37" spans="1:51" s="59" customFormat="1" ht="43.2">
      <c r="A37" s="527"/>
      <c r="B37" s="527"/>
      <c r="C37" s="530"/>
      <c r="D37" s="527"/>
      <c r="E37" s="527"/>
      <c r="F37" s="533"/>
      <c r="G37" s="52"/>
      <c r="H37" s="48"/>
      <c r="I37" s="65"/>
      <c r="J37" s="275"/>
      <c r="K37" s="53"/>
      <c r="L37" s="301"/>
      <c r="M37" s="524"/>
      <c r="N37" s="54"/>
      <c r="O37" s="53"/>
      <c r="P37" s="53"/>
      <c r="Q37" s="227"/>
      <c r="R37" s="53"/>
      <c r="S37" s="53"/>
      <c r="T37" s="53"/>
      <c r="U37" s="53"/>
      <c r="V37" s="53"/>
      <c r="W37" s="54"/>
      <c r="X37" s="55"/>
      <c r="Y37" s="56"/>
      <c r="Z37" s="56"/>
      <c r="AA37" s="56"/>
      <c r="AB37" s="57"/>
      <c r="AC37" s="316" t="s">
        <v>511</v>
      </c>
      <c r="AD37" s="317">
        <v>2731000000</v>
      </c>
      <c r="AE37" s="53"/>
      <c r="AF37" s="53"/>
      <c r="AG37" s="53"/>
      <c r="AH37" s="53"/>
      <c r="AI37" s="262">
        <v>21033331222.240002</v>
      </c>
      <c r="AJ37" s="262">
        <v>21033331222.240002</v>
      </c>
      <c r="AK37" s="53"/>
      <c r="AL37" s="53"/>
      <c r="AM37" s="53"/>
      <c r="AN37" s="284"/>
      <c r="AO37" s="58"/>
      <c r="AP37" s="445"/>
      <c r="AQ37" s="1"/>
      <c r="AR37" s="1"/>
      <c r="AS37" s="1"/>
      <c r="AT37" s="1"/>
      <c r="AU37" s="1"/>
      <c r="AV37" s="1"/>
      <c r="AW37" s="1"/>
      <c r="AX37" s="1"/>
      <c r="AY37" s="1"/>
    </row>
    <row r="38" spans="1:51" s="59" customFormat="1" ht="57.6">
      <c r="A38" s="48" t="s">
        <v>238</v>
      </c>
      <c r="B38" s="49" t="s">
        <v>194</v>
      </c>
      <c r="C38" s="50" t="s">
        <v>324</v>
      </c>
      <c r="D38" s="48" t="s">
        <v>205</v>
      </c>
      <c r="E38" s="49" t="s">
        <v>242</v>
      </c>
      <c r="F38" s="51">
        <v>2024130010112</v>
      </c>
      <c r="G38" s="52" t="s">
        <v>253</v>
      </c>
      <c r="H38" s="48" t="s">
        <v>266</v>
      </c>
      <c r="I38" s="65" t="s">
        <v>385</v>
      </c>
      <c r="J38" s="275">
        <v>368</v>
      </c>
      <c r="K38" s="53"/>
      <c r="L38" s="301">
        <v>0.25</v>
      </c>
      <c r="M38" s="56" t="s">
        <v>464</v>
      </c>
      <c r="N38" s="54"/>
      <c r="O38" s="53"/>
      <c r="P38" s="53"/>
      <c r="Q38" s="227"/>
      <c r="R38" s="53"/>
      <c r="S38" s="53"/>
      <c r="T38" s="53"/>
      <c r="U38" s="53"/>
      <c r="V38" s="53"/>
      <c r="W38" s="54" t="s">
        <v>319</v>
      </c>
      <c r="X38" s="55" t="s">
        <v>322</v>
      </c>
      <c r="Y38" s="56" t="s">
        <v>325</v>
      </c>
      <c r="Z38" s="56" t="s">
        <v>345</v>
      </c>
      <c r="AA38" s="56" t="s">
        <v>346</v>
      </c>
      <c r="AB38" s="57" t="s">
        <v>321</v>
      </c>
      <c r="AC38" s="316" t="s">
        <v>491</v>
      </c>
      <c r="AD38" s="317">
        <v>100000000</v>
      </c>
      <c r="AE38" s="53"/>
      <c r="AF38" s="53"/>
      <c r="AG38" s="53"/>
      <c r="AH38" s="53"/>
      <c r="AI38" s="262">
        <v>21033331222.240002</v>
      </c>
      <c r="AJ38" s="262">
        <v>21033331222.240002</v>
      </c>
      <c r="AK38" s="262">
        <v>46382752</v>
      </c>
      <c r="AL38" s="53"/>
      <c r="AM38" s="53"/>
      <c r="AN38" s="284"/>
      <c r="AO38" s="58"/>
      <c r="AP38" s="445"/>
      <c r="AQ38" s="1"/>
      <c r="AR38" s="1"/>
      <c r="AS38" s="1"/>
      <c r="AT38" s="1"/>
      <c r="AU38" s="1"/>
      <c r="AV38" s="1"/>
      <c r="AW38" s="1"/>
      <c r="AX38" s="1"/>
      <c r="AY38" s="1"/>
    </row>
    <row r="39" spans="1:51" s="78" customFormat="1" ht="57.6">
      <c r="A39" s="513" t="s">
        <v>239</v>
      </c>
      <c r="B39" s="513" t="s">
        <v>195</v>
      </c>
      <c r="C39" s="516" t="s">
        <v>326</v>
      </c>
      <c r="D39" s="513" t="s">
        <v>317</v>
      </c>
      <c r="E39" s="513" t="s">
        <v>243</v>
      </c>
      <c r="F39" s="519">
        <v>2024130010133</v>
      </c>
      <c r="G39" s="71" t="s">
        <v>254</v>
      </c>
      <c r="H39" s="66" t="s">
        <v>264</v>
      </c>
      <c r="I39" s="84" t="s">
        <v>227</v>
      </c>
      <c r="J39" s="237">
        <v>9</v>
      </c>
      <c r="K39" s="72"/>
      <c r="L39" s="302">
        <v>0.5</v>
      </c>
      <c r="M39" s="513" t="s">
        <v>260</v>
      </c>
      <c r="N39" s="73"/>
      <c r="O39" s="73"/>
      <c r="P39" s="73"/>
      <c r="Q39" s="237"/>
      <c r="R39" s="73"/>
      <c r="S39" s="73"/>
      <c r="T39" s="73"/>
      <c r="U39" s="73"/>
      <c r="V39" s="73"/>
      <c r="W39" s="74">
        <v>385</v>
      </c>
      <c r="X39" s="75" t="s">
        <v>322</v>
      </c>
      <c r="Y39" s="74" t="s">
        <v>328</v>
      </c>
      <c r="Z39" s="76" t="s">
        <v>347</v>
      </c>
      <c r="AA39" s="76" t="s">
        <v>348</v>
      </c>
      <c r="AB39" s="72" t="s">
        <v>321</v>
      </c>
      <c r="AC39" s="66" t="s">
        <v>512</v>
      </c>
      <c r="AD39" s="319">
        <v>50000000</v>
      </c>
      <c r="AE39" s="73"/>
      <c r="AF39" s="73"/>
      <c r="AG39" s="73"/>
      <c r="AH39" s="73"/>
      <c r="AI39" s="263">
        <v>2906343186.29</v>
      </c>
      <c r="AJ39" s="73"/>
      <c r="AK39" s="263"/>
      <c r="AL39" s="73"/>
      <c r="AM39" s="73"/>
      <c r="AN39" s="285"/>
      <c r="AO39" s="77"/>
      <c r="AP39" s="445"/>
      <c r="AQ39" s="1"/>
      <c r="AR39" s="1"/>
      <c r="AS39" s="1"/>
      <c r="AT39" s="1"/>
      <c r="AU39" s="1"/>
      <c r="AV39" s="1"/>
      <c r="AW39" s="1"/>
      <c r="AX39" s="1"/>
      <c r="AY39" s="1"/>
    </row>
    <row r="40" spans="1:51" s="78" customFormat="1" ht="82.8">
      <c r="A40" s="514"/>
      <c r="B40" s="514"/>
      <c r="C40" s="517"/>
      <c r="D40" s="514"/>
      <c r="E40" s="514"/>
      <c r="F40" s="520"/>
      <c r="G40" s="71"/>
      <c r="H40" s="66"/>
      <c r="I40" s="83"/>
      <c r="J40" s="237"/>
      <c r="K40" s="72"/>
      <c r="L40" s="302"/>
      <c r="M40" s="514"/>
      <c r="N40" s="73"/>
      <c r="O40" s="73"/>
      <c r="P40" s="73"/>
      <c r="Q40" s="237"/>
      <c r="R40" s="73"/>
      <c r="S40" s="73"/>
      <c r="T40" s="73"/>
      <c r="U40" s="73"/>
      <c r="V40" s="73"/>
      <c r="W40" s="74"/>
      <c r="X40" s="75"/>
      <c r="Y40" s="74"/>
      <c r="Z40" s="76"/>
      <c r="AA40" s="318"/>
      <c r="AB40" s="72"/>
      <c r="AC40" s="66" t="s">
        <v>513</v>
      </c>
      <c r="AD40" s="319">
        <v>5000000</v>
      </c>
      <c r="AE40" s="73"/>
      <c r="AF40" s="73"/>
      <c r="AG40" s="73"/>
      <c r="AH40" s="73"/>
      <c r="AI40" s="263">
        <v>2906343186.29</v>
      </c>
      <c r="AJ40" s="73"/>
      <c r="AK40" s="263">
        <v>5000000</v>
      </c>
      <c r="AL40" s="73"/>
      <c r="AM40" s="73"/>
      <c r="AN40" s="285"/>
      <c r="AO40" s="77"/>
      <c r="AP40" s="445"/>
      <c r="AQ40" s="1"/>
      <c r="AR40" s="1"/>
      <c r="AS40" s="1"/>
      <c r="AT40" s="1"/>
      <c r="AU40" s="1"/>
      <c r="AV40" s="1"/>
      <c r="AW40" s="1"/>
      <c r="AX40" s="1"/>
      <c r="AY40" s="1"/>
    </row>
    <row r="41" spans="1:51" s="78" customFormat="1" ht="55.2" customHeight="1">
      <c r="A41" s="515"/>
      <c r="B41" s="515"/>
      <c r="C41" s="518"/>
      <c r="D41" s="515"/>
      <c r="E41" s="515"/>
      <c r="F41" s="521"/>
      <c r="G41" s="71"/>
      <c r="H41" s="66"/>
      <c r="I41" s="83"/>
      <c r="J41" s="237"/>
      <c r="K41" s="72"/>
      <c r="L41" s="302"/>
      <c r="M41" s="515"/>
      <c r="N41" s="73"/>
      <c r="O41" s="73"/>
      <c r="P41" s="73"/>
      <c r="Q41" s="237"/>
      <c r="R41" s="73"/>
      <c r="S41" s="73"/>
      <c r="T41" s="73"/>
      <c r="U41" s="73"/>
      <c r="V41" s="73"/>
      <c r="W41" s="74"/>
      <c r="X41" s="75"/>
      <c r="Y41" s="74"/>
      <c r="Z41" s="76"/>
      <c r="AA41" s="318"/>
      <c r="AB41" s="72"/>
      <c r="AC41" s="66" t="s">
        <v>514</v>
      </c>
      <c r="AD41" s="319">
        <v>100700000</v>
      </c>
      <c r="AE41" s="73"/>
      <c r="AF41" s="73"/>
      <c r="AG41" s="73"/>
      <c r="AH41" s="73"/>
      <c r="AI41" s="263">
        <v>2906343186.29</v>
      </c>
      <c r="AJ41" s="73"/>
      <c r="AK41" s="263">
        <v>50000000</v>
      </c>
      <c r="AL41" s="73"/>
      <c r="AM41" s="73"/>
      <c r="AN41" s="285"/>
      <c r="AO41" s="77"/>
      <c r="AP41" s="445"/>
      <c r="AQ41" s="1"/>
      <c r="AR41" s="1"/>
      <c r="AS41" s="1"/>
      <c r="AT41" s="1"/>
      <c r="AU41" s="1"/>
      <c r="AV41" s="1"/>
      <c r="AW41" s="1"/>
      <c r="AX41" s="1"/>
      <c r="AY41" s="1"/>
    </row>
    <row r="42" spans="1:51" s="78" customFormat="1" ht="55.2" customHeight="1">
      <c r="A42" s="66" t="s">
        <v>239</v>
      </c>
      <c r="B42" s="66" t="s">
        <v>195</v>
      </c>
      <c r="C42" s="68" t="s">
        <v>326</v>
      </c>
      <c r="D42" s="69" t="s">
        <v>317</v>
      </c>
      <c r="E42" s="67" t="s">
        <v>243</v>
      </c>
      <c r="F42" s="70">
        <v>2024130010133</v>
      </c>
      <c r="G42" s="71" t="s">
        <v>254</v>
      </c>
      <c r="H42" s="66" t="s">
        <v>264</v>
      </c>
      <c r="I42" s="83" t="s">
        <v>227</v>
      </c>
      <c r="J42" s="237">
        <v>9</v>
      </c>
      <c r="K42" s="72"/>
      <c r="L42" s="302">
        <v>0.5</v>
      </c>
      <c r="M42" s="66" t="s">
        <v>272</v>
      </c>
      <c r="N42" s="73"/>
      <c r="O42" s="73"/>
      <c r="P42" s="73"/>
      <c r="Q42" s="237"/>
      <c r="R42" s="73"/>
      <c r="S42" s="73"/>
      <c r="T42" s="73"/>
      <c r="U42" s="73"/>
      <c r="V42" s="73"/>
      <c r="W42" s="74">
        <v>385</v>
      </c>
      <c r="X42" s="75" t="s">
        <v>322</v>
      </c>
      <c r="Y42" s="74" t="s">
        <v>329</v>
      </c>
      <c r="Z42" s="79" t="s">
        <v>350</v>
      </c>
      <c r="AA42" s="80" t="s">
        <v>349</v>
      </c>
      <c r="AB42" s="72" t="s">
        <v>321</v>
      </c>
      <c r="AC42" s="66" t="s">
        <v>512</v>
      </c>
      <c r="AD42" s="319">
        <v>50000000</v>
      </c>
      <c r="AE42" s="73"/>
      <c r="AF42" s="73"/>
      <c r="AG42" s="73"/>
      <c r="AH42" s="73"/>
      <c r="AI42" s="263">
        <v>2906343186.29</v>
      </c>
      <c r="AJ42" s="73"/>
      <c r="AK42" s="73"/>
      <c r="AL42" s="73"/>
      <c r="AM42" s="73"/>
      <c r="AN42" s="285"/>
      <c r="AO42" s="77"/>
      <c r="AP42" s="445"/>
      <c r="AQ42" s="1"/>
      <c r="AR42" s="1"/>
      <c r="AS42" s="1"/>
      <c r="AT42" s="1"/>
      <c r="AU42" s="1"/>
      <c r="AV42" s="1"/>
      <c r="AW42" s="1"/>
      <c r="AX42" s="1"/>
      <c r="AY42" s="1"/>
    </row>
    <row r="43" spans="1:51" s="78" customFormat="1" ht="163.95" customHeight="1">
      <c r="A43" s="66" t="s">
        <v>239</v>
      </c>
      <c r="B43" s="66" t="s">
        <v>195</v>
      </c>
      <c r="C43" s="68" t="s">
        <v>326</v>
      </c>
      <c r="D43" s="66" t="s">
        <v>206</v>
      </c>
      <c r="E43" s="67" t="s">
        <v>243</v>
      </c>
      <c r="F43" s="70">
        <v>2024130010133</v>
      </c>
      <c r="G43" s="71" t="s">
        <v>254</v>
      </c>
      <c r="H43" s="81" t="s">
        <v>265</v>
      </c>
      <c r="I43" s="66" t="s">
        <v>228</v>
      </c>
      <c r="J43" s="237">
        <v>16</v>
      </c>
      <c r="K43" s="66"/>
      <c r="L43" s="302">
        <v>0.5</v>
      </c>
      <c r="M43" s="66" t="s">
        <v>261</v>
      </c>
      <c r="N43" s="73"/>
      <c r="O43" s="73"/>
      <c r="P43" s="73"/>
      <c r="Q43" s="237"/>
      <c r="R43" s="73"/>
      <c r="S43" s="73"/>
      <c r="T43" s="73"/>
      <c r="U43" s="73"/>
      <c r="V43" s="73"/>
      <c r="W43" s="72">
        <v>100</v>
      </c>
      <c r="X43" s="75" t="s">
        <v>322</v>
      </c>
      <c r="Y43" s="74" t="s">
        <v>329</v>
      </c>
      <c r="Z43" s="76" t="s">
        <v>339</v>
      </c>
      <c r="AA43" s="74" t="s">
        <v>342</v>
      </c>
      <c r="AB43" s="72" t="s">
        <v>321</v>
      </c>
      <c r="AC43" s="66" t="s">
        <v>512</v>
      </c>
      <c r="AD43" s="319">
        <v>50000000</v>
      </c>
      <c r="AE43" s="73"/>
      <c r="AF43" s="73"/>
      <c r="AG43" s="73"/>
      <c r="AH43" s="73"/>
      <c r="AI43" s="263">
        <v>2906343186.29</v>
      </c>
      <c r="AJ43" s="73"/>
      <c r="AK43" s="73"/>
      <c r="AL43" s="73"/>
      <c r="AM43" s="73"/>
      <c r="AN43" s="285"/>
      <c r="AO43" s="77"/>
      <c r="AP43" s="445"/>
      <c r="AQ43" s="1"/>
      <c r="AR43" s="1"/>
      <c r="AS43" s="1"/>
      <c r="AT43" s="1"/>
      <c r="AU43" s="1"/>
      <c r="AV43" s="1"/>
      <c r="AW43" s="1"/>
      <c r="AX43" s="1"/>
      <c r="AY43" s="1"/>
    </row>
    <row r="44" spans="1:51" s="78" customFormat="1" ht="82.8">
      <c r="A44" s="66" t="s">
        <v>239</v>
      </c>
      <c r="B44" s="66" t="s">
        <v>195</v>
      </c>
      <c r="C44" s="68" t="s">
        <v>326</v>
      </c>
      <c r="D44" s="66" t="s">
        <v>206</v>
      </c>
      <c r="E44" s="67" t="s">
        <v>243</v>
      </c>
      <c r="F44" s="70">
        <v>2024130010133</v>
      </c>
      <c r="G44" s="71" t="s">
        <v>254</v>
      </c>
      <c r="H44" s="81" t="s">
        <v>265</v>
      </c>
      <c r="I44" s="66" t="s">
        <v>228</v>
      </c>
      <c r="J44" s="237">
        <v>16</v>
      </c>
      <c r="K44" s="66"/>
      <c r="L44" s="302">
        <v>0.5</v>
      </c>
      <c r="M44" s="66" t="s">
        <v>261</v>
      </c>
      <c r="N44" s="73"/>
      <c r="O44" s="73"/>
      <c r="P44" s="73"/>
      <c r="Q44" s="237"/>
      <c r="R44" s="73"/>
      <c r="S44" s="73"/>
      <c r="T44" s="73"/>
      <c r="U44" s="73"/>
      <c r="V44" s="73"/>
      <c r="W44" s="72"/>
      <c r="X44" s="75"/>
      <c r="Y44" s="74"/>
      <c r="Z44" s="76"/>
      <c r="AA44" s="74"/>
      <c r="AB44" s="72"/>
      <c r="AC44" s="66" t="s">
        <v>515</v>
      </c>
      <c r="AD44" s="319">
        <v>40000000</v>
      </c>
      <c r="AE44" s="73"/>
      <c r="AF44" s="73"/>
      <c r="AG44" s="73"/>
      <c r="AH44" s="73"/>
      <c r="AI44" s="263"/>
      <c r="AJ44" s="73"/>
      <c r="AK44" s="73"/>
      <c r="AL44" s="73"/>
      <c r="AM44" s="73"/>
      <c r="AN44" s="285"/>
      <c r="AO44" s="77"/>
      <c r="AP44" s="445"/>
      <c r="AQ44" s="1"/>
      <c r="AR44" s="1"/>
      <c r="AS44" s="1"/>
      <c r="AT44" s="1"/>
      <c r="AU44" s="1"/>
      <c r="AV44" s="1"/>
      <c r="AW44" s="1"/>
      <c r="AX44" s="1"/>
      <c r="AY44" s="1"/>
    </row>
    <row r="45" spans="1:51" s="78" customFormat="1" ht="82.8">
      <c r="A45" s="66" t="s">
        <v>239</v>
      </c>
      <c r="B45" s="66" t="s">
        <v>195</v>
      </c>
      <c r="C45" s="68" t="s">
        <v>326</v>
      </c>
      <c r="D45" s="66" t="s">
        <v>206</v>
      </c>
      <c r="E45" s="67" t="s">
        <v>243</v>
      </c>
      <c r="F45" s="70">
        <v>2024130010133</v>
      </c>
      <c r="G45" s="71" t="s">
        <v>254</v>
      </c>
      <c r="H45" s="81" t="s">
        <v>265</v>
      </c>
      <c r="I45" s="66" t="s">
        <v>228</v>
      </c>
      <c r="J45" s="237">
        <v>16</v>
      </c>
      <c r="K45" s="66"/>
      <c r="L45" s="302">
        <v>0.5</v>
      </c>
      <c r="M45" s="66" t="s">
        <v>261</v>
      </c>
      <c r="N45" s="73"/>
      <c r="O45" s="73"/>
      <c r="P45" s="73"/>
      <c r="Q45" s="237"/>
      <c r="R45" s="73"/>
      <c r="S45" s="73"/>
      <c r="T45" s="73"/>
      <c r="U45" s="73"/>
      <c r="V45" s="73"/>
      <c r="W45" s="72"/>
      <c r="X45" s="75"/>
      <c r="Y45" s="74"/>
      <c r="Z45" s="76"/>
      <c r="AA45" s="74"/>
      <c r="AB45" s="72"/>
      <c r="AC45" s="66" t="s">
        <v>516</v>
      </c>
      <c r="AD45" s="319">
        <v>8557536.2899999991</v>
      </c>
      <c r="AE45" s="73"/>
      <c r="AF45" s="73"/>
      <c r="AG45" s="73"/>
      <c r="AH45" s="73"/>
      <c r="AI45" s="263"/>
      <c r="AJ45" s="73"/>
      <c r="AK45" s="73"/>
      <c r="AL45" s="73"/>
      <c r="AM45" s="73"/>
      <c r="AN45" s="285"/>
      <c r="AO45" s="77"/>
      <c r="AP45" s="445"/>
      <c r="AQ45" s="1"/>
      <c r="AR45" s="1"/>
      <c r="AS45" s="1"/>
      <c r="AT45" s="1"/>
      <c r="AU45" s="1"/>
      <c r="AV45" s="1"/>
      <c r="AW45" s="1"/>
      <c r="AX45" s="1"/>
      <c r="AY45" s="1"/>
    </row>
    <row r="46" spans="1:51" s="78" customFormat="1" ht="110.4">
      <c r="A46" s="66" t="s">
        <v>239</v>
      </c>
      <c r="B46" s="66" t="s">
        <v>195</v>
      </c>
      <c r="C46" s="68" t="s">
        <v>326</v>
      </c>
      <c r="D46" s="66" t="s">
        <v>206</v>
      </c>
      <c r="E46" s="67" t="s">
        <v>243</v>
      </c>
      <c r="F46" s="70">
        <v>2024130010133</v>
      </c>
      <c r="G46" s="71" t="s">
        <v>254</v>
      </c>
      <c r="H46" s="81" t="s">
        <v>265</v>
      </c>
      <c r="I46" s="66" t="s">
        <v>228</v>
      </c>
      <c r="J46" s="237">
        <v>16</v>
      </c>
      <c r="K46" s="66"/>
      <c r="L46" s="302">
        <v>0.5</v>
      </c>
      <c r="M46" s="66" t="s">
        <v>261</v>
      </c>
      <c r="N46" s="73"/>
      <c r="O46" s="73"/>
      <c r="P46" s="73"/>
      <c r="Q46" s="237"/>
      <c r="R46" s="73"/>
      <c r="S46" s="73"/>
      <c r="T46" s="73"/>
      <c r="U46" s="73"/>
      <c r="V46" s="73"/>
      <c r="W46" s="72"/>
      <c r="X46" s="75"/>
      <c r="Y46" s="74"/>
      <c r="Z46" s="76"/>
      <c r="AA46" s="74"/>
      <c r="AB46" s="72"/>
      <c r="AC46" s="66" t="s">
        <v>517</v>
      </c>
      <c r="AD46" s="319">
        <v>86420000</v>
      </c>
      <c r="AE46" s="73"/>
      <c r="AF46" s="73"/>
      <c r="AG46" s="73"/>
      <c r="AH46" s="73"/>
      <c r="AI46" s="263"/>
      <c r="AJ46" s="73"/>
      <c r="AK46" s="263">
        <v>86420000</v>
      </c>
      <c r="AL46" s="73"/>
      <c r="AM46" s="73"/>
      <c r="AN46" s="285"/>
      <c r="AO46" s="77"/>
      <c r="AP46" s="445"/>
      <c r="AQ46" s="1"/>
      <c r="AR46" s="1"/>
      <c r="AS46" s="1"/>
      <c r="AT46" s="1"/>
      <c r="AU46" s="1"/>
      <c r="AV46" s="1"/>
      <c r="AW46" s="1"/>
      <c r="AX46" s="1"/>
      <c r="AY46" s="1"/>
    </row>
    <row r="47" spans="1:51" s="78" customFormat="1" ht="110.4">
      <c r="A47" s="66" t="s">
        <v>239</v>
      </c>
      <c r="B47" s="66" t="s">
        <v>195</v>
      </c>
      <c r="C47" s="68" t="s">
        <v>326</v>
      </c>
      <c r="D47" s="66" t="s">
        <v>206</v>
      </c>
      <c r="E47" s="67" t="s">
        <v>243</v>
      </c>
      <c r="F47" s="70">
        <v>2024130010133</v>
      </c>
      <c r="G47" s="71" t="s">
        <v>254</v>
      </c>
      <c r="H47" s="81" t="s">
        <v>265</v>
      </c>
      <c r="I47" s="66" t="s">
        <v>228</v>
      </c>
      <c r="J47" s="237">
        <v>16</v>
      </c>
      <c r="K47" s="66"/>
      <c r="L47" s="302">
        <v>0.5</v>
      </c>
      <c r="M47" s="66" t="s">
        <v>261</v>
      </c>
      <c r="N47" s="73"/>
      <c r="O47" s="73"/>
      <c r="P47" s="73"/>
      <c r="Q47" s="237"/>
      <c r="R47" s="73"/>
      <c r="S47" s="73"/>
      <c r="T47" s="73"/>
      <c r="U47" s="73"/>
      <c r="V47" s="73"/>
      <c r="W47" s="72"/>
      <c r="X47" s="75"/>
      <c r="Y47" s="74"/>
      <c r="Z47" s="76"/>
      <c r="AA47" s="74"/>
      <c r="AB47" s="72"/>
      <c r="AC47" s="66" t="s">
        <v>517</v>
      </c>
      <c r="AD47" s="319">
        <v>400000000</v>
      </c>
      <c r="AE47" s="73"/>
      <c r="AF47" s="73"/>
      <c r="AG47" s="73"/>
      <c r="AH47" s="73"/>
      <c r="AI47" s="263"/>
      <c r="AJ47" s="73"/>
      <c r="AK47" s="263">
        <v>400000000</v>
      </c>
      <c r="AL47" s="73"/>
      <c r="AM47" s="73"/>
      <c r="AN47" s="285"/>
      <c r="AO47" s="77"/>
      <c r="AP47" s="445"/>
      <c r="AQ47" s="1"/>
      <c r="AR47" s="1"/>
      <c r="AS47" s="1"/>
      <c r="AT47" s="1"/>
      <c r="AU47" s="1"/>
      <c r="AV47" s="1"/>
      <c r="AW47" s="1"/>
      <c r="AX47" s="1"/>
      <c r="AY47" s="1"/>
    </row>
    <row r="48" spans="1:51" s="78" customFormat="1" ht="82.8">
      <c r="A48" s="66" t="s">
        <v>239</v>
      </c>
      <c r="B48" s="66" t="s">
        <v>195</v>
      </c>
      <c r="C48" s="68" t="s">
        <v>326</v>
      </c>
      <c r="D48" s="66" t="s">
        <v>206</v>
      </c>
      <c r="E48" s="67" t="s">
        <v>243</v>
      </c>
      <c r="F48" s="70">
        <v>2024130010133</v>
      </c>
      <c r="G48" s="71" t="s">
        <v>254</v>
      </c>
      <c r="H48" s="81" t="s">
        <v>265</v>
      </c>
      <c r="I48" s="66" t="s">
        <v>228</v>
      </c>
      <c r="J48" s="237">
        <v>16</v>
      </c>
      <c r="K48" s="66"/>
      <c r="L48" s="302">
        <v>0.5</v>
      </c>
      <c r="M48" s="66" t="s">
        <v>261</v>
      </c>
      <c r="N48" s="73"/>
      <c r="O48" s="73"/>
      <c r="P48" s="73"/>
      <c r="Q48" s="237"/>
      <c r="R48" s="73"/>
      <c r="S48" s="73"/>
      <c r="T48" s="73"/>
      <c r="U48" s="73"/>
      <c r="V48" s="73"/>
      <c r="W48" s="72"/>
      <c r="X48" s="75"/>
      <c r="Y48" s="74"/>
      <c r="Z48" s="76"/>
      <c r="AA48" s="74"/>
      <c r="AB48" s="72"/>
      <c r="AC48" s="66" t="s">
        <v>518</v>
      </c>
      <c r="AD48" s="319">
        <v>32000000</v>
      </c>
      <c r="AE48" s="73"/>
      <c r="AF48" s="73"/>
      <c r="AG48" s="73"/>
      <c r="AH48" s="73"/>
      <c r="AI48" s="263"/>
      <c r="AJ48" s="73"/>
      <c r="AK48" s="263">
        <v>32000000</v>
      </c>
      <c r="AL48" s="73"/>
      <c r="AM48" s="73"/>
      <c r="AN48" s="285"/>
      <c r="AO48" s="77"/>
      <c r="AP48" s="445"/>
      <c r="AQ48" s="1"/>
      <c r="AR48" s="1"/>
      <c r="AS48" s="1"/>
      <c r="AT48" s="1"/>
      <c r="AU48" s="1"/>
      <c r="AV48" s="1"/>
      <c r="AW48" s="1"/>
      <c r="AX48" s="1"/>
      <c r="AY48" s="1"/>
    </row>
    <row r="49" spans="1:51" s="78" customFormat="1" ht="193.2">
      <c r="A49" s="66" t="s">
        <v>239</v>
      </c>
      <c r="B49" s="66" t="s">
        <v>195</v>
      </c>
      <c r="C49" s="68" t="s">
        <v>326</v>
      </c>
      <c r="D49" s="66" t="s">
        <v>206</v>
      </c>
      <c r="E49" s="67" t="s">
        <v>243</v>
      </c>
      <c r="F49" s="70">
        <v>2024130010133</v>
      </c>
      <c r="G49" s="71" t="s">
        <v>254</v>
      </c>
      <c r="H49" s="81" t="s">
        <v>265</v>
      </c>
      <c r="I49" s="66" t="s">
        <v>228</v>
      </c>
      <c r="J49" s="237">
        <v>16</v>
      </c>
      <c r="K49" s="66"/>
      <c r="L49" s="302">
        <v>0.5</v>
      </c>
      <c r="M49" s="66" t="s">
        <v>261</v>
      </c>
      <c r="N49" s="73"/>
      <c r="O49" s="73"/>
      <c r="P49" s="73"/>
      <c r="Q49" s="237"/>
      <c r="R49" s="73"/>
      <c r="S49" s="73"/>
      <c r="T49" s="73"/>
      <c r="U49" s="73"/>
      <c r="V49" s="73"/>
      <c r="W49" s="72"/>
      <c r="X49" s="75"/>
      <c r="Y49" s="74"/>
      <c r="Z49" s="76"/>
      <c r="AA49" s="74"/>
      <c r="AB49" s="72"/>
      <c r="AC49" s="66" t="s">
        <v>519</v>
      </c>
      <c r="AD49" s="319">
        <v>370400000</v>
      </c>
      <c r="AE49" s="73"/>
      <c r="AF49" s="73"/>
      <c r="AG49" s="73"/>
      <c r="AH49" s="73"/>
      <c r="AI49" s="263"/>
      <c r="AJ49" s="73"/>
      <c r="AK49" s="263">
        <v>370400000</v>
      </c>
      <c r="AL49" s="73"/>
      <c r="AM49" s="73"/>
      <c r="AN49" s="285"/>
      <c r="AO49" s="77"/>
      <c r="AP49" s="444"/>
      <c r="AQ49" s="1"/>
      <c r="AR49" s="1"/>
      <c r="AS49" s="1"/>
      <c r="AT49" s="1"/>
      <c r="AU49" s="1"/>
      <c r="AV49" s="1"/>
      <c r="AW49" s="1"/>
      <c r="AX49" s="1"/>
      <c r="AY49" s="1"/>
    </row>
    <row r="50" spans="1:51" s="78" customFormat="1" ht="96.6">
      <c r="A50" s="66" t="s">
        <v>239</v>
      </c>
      <c r="B50" s="66" t="s">
        <v>195</v>
      </c>
      <c r="C50" s="68" t="s">
        <v>326</v>
      </c>
      <c r="D50" s="66" t="s">
        <v>206</v>
      </c>
      <c r="E50" s="67" t="s">
        <v>243</v>
      </c>
      <c r="F50" s="70">
        <v>2024130010133</v>
      </c>
      <c r="G50" s="71" t="s">
        <v>254</v>
      </c>
      <c r="H50" s="81" t="s">
        <v>265</v>
      </c>
      <c r="I50" s="66" t="s">
        <v>228</v>
      </c>
      <c r="J50" s="237">
        <v>16</v>
      </c>
      <c r="K50" s="66"/>
      <c r="L50" s="302">
        <v>0.5</v>
      </c>
      <c r="M50" s="66" t="s">
        <v>261</v>
      </c>
      <c r="N50" s="73"/>
      <c r="O50" s="73"/>
      <c r="P50" s="73"/>
      <c r="Q50" s="237"/>
      <c r="R50" s="73"/>
      <c r="S50" s="73"/>
      <c r="T50" s="73"/>
      <c r="U50" s="73"/>
      <c r="V50" s="73"/>
      <c r="W50" s="72"/>
      <c r="X50" s="75"/>
      <c r="Y50" s="74"/>
      <c r="Z50" s="76"/>
      <c r="AA50" s="74"/>
      <c r="AB50" s="72"/>
      <c r="AC50" s="66" t="s">
        <v>520</v>
      </c>
      <c r="AD50" s="319">
        <v>300000000</v>
      </c>
      <c r="AE50" s="73"/>
      <c r="AF50" s="73"/>
      <c r="AG50" s="73"/>
      <c r="AH50" s="73"/>
      <c r="AI50" s="263"/>
      <c r="AJ50" s="73"/>
      <c r="AK50" s="263">
        <v>300000000</v>
      </c>
      <c r="AL50" s="73"/>
      <c r="AM50" s="73"/>
      <c r="AN50" s="285"/>
      <c r="AO50" s="77"/>
      <c r="AP50" s="444"/>
      <c r="AQ50" s="1"/>
      <c r="AR50" s="1"/>
      <c r="AS50" s="1"/>
      <c r="AT50" s="1"/>
      <c r="AU50" s="1"/>
      <c r="AV50" s="1"/>
      <c r="AW50" s="1"/>
      <c r="AX50" s="1"/>
      <c r="AY50" s="1"/>
    </row>
    <row r="51" spans="1:51" s="78" customFormat="1" ht="82.8">
      <c r="A51" s="66" t="s">
        <v>239</v>
      </c>
      <c r="B51" s="66" t="s">
        <v>195</v>
      </c>
      <c r="C51" s="68" t="s">
        <v>326</v>
      </c>
      <c r="D51" s="66" t="s">
        <v>206</v>
      </c>
      <c r="E51" s="67" t="s">
        <v>243</v>
      </c>
      <c r="F51" s="70">
        <v>2024130010133</v>
      </c>
      <c r="G51" s="71" t="s">
        <v>254</v>
      </c>
      <c r="H51" s="81" t="s">
        <v>265</v>
      </c>
      <c r="I51" s="66" t="s">
        <v>228</v>
      </c>
      <c r="J51" s="237">
        <v>16</v>
      </c>
      <c r="K51" s="66"/>
      <c r="L51" s="302">
        <v>0.5</v>
      </c>
      <c r="M51" s="66" t="s">
        <v>261</v>
      </c>
      <c r="N51" s="73"/>
      <c r="O51" s="73"/>
      <c r="P51" s="73"/>
      <c r="Q51" s="237"/>
      <c r="R51" s="73"/>
      <c r="S51" s="73"/>
      <c r="T51" s="73"/>
      <c r="U51" s="73"/>
      <c r="V51" s="73"/>
      <c r="W51" s="72"/>
      <c r="X51" s="75"/>
      <c r="Y51" s="74"/>
      <c r="Z51" s="76"/>
      <c r="AA51" s="74"/>
      <c r="AB51" s="72"/>
      <c r="AC51" s="66" t="s">
        <v>521</v>
      </c>
      <c r="AD51" s="319">
        <v>256887000</v>
      </c>
      <c r="AE51" s="73"/>
      <c r="AF51" s="73"/>
      <c r="AG51" s="73"/>
      <c r="AH51" s="73"/>
      <c r="AI51" s="263"/>
      <c r="AJ51" s="73"/>
      <c r="AK51" s="263">
        <v>256887000</v>
      </c>
      <c r="AL51" s="73"/>
      <c r="AM51" s="73"/>
      <c r="AN51" s="285"/>
      <c r="AO51" s="77"/>
      <c r="AP51" s="444"/>
      <c r="AQ51" s="1"/>
      <c r="AR51" s="1"/>
      <c r="AS51" s="1"/>
      <c r="AT51" s="1"/>
      <c r="AU51" s="1"/>
      <c r="AV51" s="1"/>
      <c r="AW51" s="1"/>
      <c r="AX51" s="1"/>
      <c r="AY51" s="1"/>
    </row>
    <row r="52" spans="1:51" s="78" customFormat="1" ht="119.4" customHeight="1">
      <c r="A52" s="66" t="s">
        <v>239</v>
      </c>
      <c r="B52" s="66" t="s">
        <v>195</v>
      </c>
      <c r="C52" s="68" t="s">
        <v>326</v>
      </c>
      <c r="D52" s="66" t="s">
        <v>206</v>
      </c>
      <c r="E52" s="67" t="s">
        <v>243</v>
      </c>
      <c r="F52" s="70">
        <v>2024130010133</v>
      </c>
      <c r="G52" s="71" t="s">
        <v>254</v>
      </c>
      <c r="H52" s="66" t="s">
        <v>265</v>
      </c>
      <c r="I52" s="85" t="s">
        <v>228</v>
      </c>
      <c r="J52" s="237">
        <v>16</v>
      </c>
      <c r="K52" s="66"/>
      <c r="L52" s="302">
        <v>0.5</v>
      </c>
      <c r="M52" s="66" t="s">
        <v>262</v>
      </c>
      <c r="N52" s="73"/>
      <c r="O52" s="73"/>
      <c r="P52" s="73"/>
      <c r="Q52" s="237"/>
      <c r="R52" s="73"/>
      <c r="S52" s="73"/>
      <c r="T52" s="73"/>
      <c r="U52" s="73"/>
      <c r="V52" s="73"/>
      <c r="W52" s="72">
        <v>100</v>
      </c>
      <c r="X52" s="75" t="s">
        <v>322</v>
      </c>
      <c r="Y52" s="74" t="s">
        <v>329</v>
      </c>
      <c r="Z52" s="82" t="s">
        <v>351</v>
      </c>
      <c r="AA52" s="76" t="s">
        <v>352</v>
      </c>
      <c r="AB52" s="72" t="s">
        <v>321</v>
      </c>
      <c r="AC52" s="66" t="s">
        <v>512</v>
      </c>
      <c r="AD52" s="319">
        <v>79000000</v>
      </c>
      <c r="AE52" s="73"/>
      <c r="AF52" s="73"/>
      <c r="AG52" s="73"/>
      <c r="AH52" s="73"/>
      <c r="AI52" s="263">
        <v>2906343186.29</v>
      </c>
      <c r="AJ52" s="73"/>
      <c r="AK52" s="263">
        <v>26000000</v>
      </c>
      <c r="AL52" s="73"/>
      <c r="AM52" s="73"/>
      <c r="AN52" s="285"/>
      <c r="AO52" s="77"/>
      <c r="AP52" s="444"/>
      <c r="AQ52" s="1"/>
      <c r="AR52" s="1"/>
      <c r="AS52" s="1"/>
      <c r="AT52" s="1"/>
      <c r="AU52" s="1"/>
      <c r="AV52" s="1"/>
      <c r="AW52" s="1"/>
      <c r="AX52" s="1"/>
      <c r="AY52" s="1"/>
    </row>
    <row r="53" spans="1:51" s="90" customFormat="1" ht="65.400000000000006" customHeight="1">
      <c r="A53" s="39" t="s">
        <v>240</v>
      </c>
      <c r="B53" s="86" t="s">
        <v>196</v>
      </c>
      <c r="C53" s="87" t="s">
        <v>327</v>
      </c>
      <c r="D53" s="39" t="s">
        <v>207</v>
      </c>
      <c r="E53" s="39" t="s">
        <v>244</v>
      </c>
      <c r="F53" s="88">
        <v>2024130010147</v>
      </c>
      <c r="G53" s="89" t="s">
        <v>438</v>
      </c>
      <c r="H53" s="39" t="s">
        <v>440</v>
      </c>
      <c r="I53" s="39" t="s">
        <v>441</v>
      </c>
      <c r="J53" s="238">
        <v>4005</v>
      </c>
      <c r="K53" s="35"/>
      <c r="L53" s="303">
        <v>0.5</v>
      </c>
      <c r="M53" s="39" t="s">
        <v>442</v>
      </c>
      <c r="N53" s="35"/>
      <c r="O53" s="35"/>
      <c r="P53" s="35"/>
      <c r="Q53" s="238"/>
      <c r="R53" s="35"/>
      <c r="S53" s="35"/>
      <c r="T53" s="35"/>
      <c r="U53" s="35"/>
      <c r="V53" s="35"/>
      <c r="W53" s="38">
        <v>5400</v>
      </c>
      <c r="X53" s="89" t="s">
        <v>322</v>
      </c>
      <c r="Y53" s="89" t="s">
        <v>336</v>
      </c>
      <c r="Z53" s="39" t="s">
        <v>448</v>
      </c>
      <c r="AA53" s="39" t="s">
        <v>449</v>
      </c>
      <c r="AB53" s="38" t="s">
        <v>321</v>
      </c>
      <c r="AC53" s="39" t="s">
        <v>512</v>
      </c>
      <c r="AD53" s="320">
        <v>49500000</v>
      </c>
      <c r="AE53" s="35"/>
      <c r="AF53" s="35"/>
      <c r="AG53" s="35"/>
      <c r="AH53" s="35"/>
      <c r="AI53" s="259">
        <v>1038274202</v>
      </c>
      <c r="AJ53" s="35"/>
      <c r="AK53" s="259">
        <v>0</v>
      </c>
      <c r="AL53" s="35"/>
      <c r="AM53" s="35"/>
      <c r="AN53" s="286"/>
      <c r="AO53" s="47"/>
      <c r="AP53" s="444"/>
      <c r="AQ53" s="1"/>
      <c r="AR53" s="1"/>
      <c r="AS53" s="1"/>
      <c r="AT53" s="1"/>
      <c r="AU53" s="1"/>
      <c r="AV53" s="1"/>
      <c r="AW53" s="1"/>
      <c r="AX53" s="1"/>
      <c r="AY53" s="1"/>
    </row>
    <row r="54" spans="1:51" s="90" customFormat="1" ht="82.8">
      <c r="A54" s="504" t="s">
        <v>240</v>
      </c>
      <c r="B54" s="504" t="s">
        <v>196</v>
      </c>
      <c r="C54" s="507" t="s">
        <v>327</v>
      </c>
      <c r="D54" s="504" t="s">
        <v>208</v>
      </c>
      <c r="E54" s="504" t="s">
        <v>244</v>
      </c>
      <c r="F54" s="510">
        <v>2024130010147</v>
      </c>
      <c r="G54" s="226" t="s">
        <v>459</v>
      </c>
      <c r="H54" s="39" t="s">
        <v>439</v>
      </c>
      <c r="I54" s="39" t="s">
        <v>229</v>
      </c>
      <c r="J54" s="240">
        <v>2</v>
      </c>
      <c r="K54" s="35"/>
      <c r="L54" s="303">
        <v>0.5</v>
      </c>
      <c r="M54" s="504" t="s">
        <v>443</v>
      </c>
      <c r="N54" s="35"/>
      <c r="O54" s="35"/>
      <c r="P54" s="35"/>
      <c r="Q54" s="239"/>
      <c r="R54" s="35"/>
      <c r="S54" s="35"/>
      <c r="T54" s="35"/>
      <c r="U54" s="35"/>
      <c r="V54" s="35"/>
      <c r="W54" s="38">
        <v>3</v>
      </c>
      <c r="X54" s="89" t="s">
        <v>322</v>
      </c>
      <c r="Y54" s="89" t="s">
        <v>336</v>
      </c>
      <c r="Z54" s="39" t="s">
        <v>343</v>
      </c>
      <c r="AA54" s="39" t="s">
        <v>450</v>
      </c>
      <c r="AB54" s="38" t="s">
        <v>321</v>
      </c>
      <c r="AC54" s="39" t="s">
        <v>522</v>
      </c>
      <c r="AD54" s="320">
        <v>71195629</v>
      </c>
      <c r="AE54" s="35"/>
      <c r="AF54" s="35"/>
      <c r="AG54" s="35"/>
      <c r="AH54" s="35"/>
      <c r="AI54" s="259">
        <v>1038274202</v>
      </c>
      <c r="AJ54" s="35"/>
      <c r="AK54" s="259">
        <v>0</v>
      </c>
      <c r="AL54" s="35"/>
      <c r="AM54" s="35"/>
      <c r="AN54" s="286"/>
      <c r="AO54" s="47"/>
      <c r="AP54" s="444"/>
      <c r="AQ54" s="1"/>
      <c r="AR54" s="1"/>
      <c r="AS54" s="1"/>
      <c r="AT54" s="1"/>
      <c r="AU54" s="1"/>
      <c r="AV54" s="1"/>
      <c r="AW54" s="1"/>
      <c r="AX54" s="1"/>
      <c r="AY54" s="1"/>
    </row>
    <row r="55" spans="1:51" s="90" customFormat="1" ht="27.6">
      <c r="A55" s="505"/>
      <c r="B55" s="505"/>
      <c r="C55" s="508"/>
      <c r="D55" s="505"/>
      <c r="E55" s="505"/>
      <c r="F55" s="511"/>
      <c r="G55" s="226"/>
      <c r="H55" s="39"/>
      <c r="I55" s="39"/>
      <c r="J55" s="240"/>
      <c r="K55" s="35"/>
      <c r="L55" s="303"/>
      <c r="M55" s="505"/>
      <c r="N55" s="35"/>
      <c r="O55" s="35"/>
      <c r="P55" s="35"/>
      <c r="Q55" s="239"/>
      <c r="R55" s="35"/>
      <c r="S55" s="35"/>
      <c r="T55" s="35"/>
      <c r="U55" s="35"/>
      <c r="V55" s="35"/>
      <c r="W55" s="38"/>
      <c r="X55" s="89"/>
      <c r="Y55" s="89"/>
      <c r="Z55" s="39"/>
      <c r="AA55" s="39"/>
      <c r="AB55" s="38"/>
      <c r="AC55" s="39" t="s">
        <v>523</v>
      </c>
      <c r="AD55" s="320">
        <v>50000000</v>
      </c>
      <c r="AE55" s="35"/>
      <c r="AF55" s="35"/>
      <c r="AG55" s="35"/>
      <c r="AH55" s="35"/>
      <c r="AI55" s="259">
        <v>1038274202</v>
      </c>
      <c r="AJ55" s="35"/>
      <c r="AK55" s="259">
        <v>0</v>
      </c>
      <c r="AL55" s="35"/>
      <c r="AM55" s="35"/>
      <c r="AN55" s="286"/>
      <c r="AO55" s="47"/>
      <c r="AP55" s="444"/>
      <c r="AQ55" s="1"/>
      <c r="AR55" s="1"/>
      <c r="AS55" s="1"/>
      <c r="AT55" s="1"/>
      <c r="AU55" s="1"/>
      <c r="AV55" s="1"/>
      <c r="AW55" s="1"/>
      <c r="AX55" s="1"/>
      <c r="AY55" s="1"/>
    </row>
    <row r="56" spans="1:51" s="90" customFormat="1" ht="55.2">
      <c r="A56" s="505"/>
      <c r="B56" s="505"/>
      <c r="C56" s="508"/>
      <c r="D56" s="505"/>
      <c r="E56" s="505"/>
      <c r="F56" s="511"/>
      <c r="G56" s="226"/>
      <c r="H56" s="39"/>
      <c r="I56" s="39"/>
      <c r="J56" s="240"/>
      <c r="K56" s="35"/>
      <c r="L56" s="303"/>
      <c r="M56" s="505"/>
      <c r="N56" s="35"/>
      <c r="O56" s="35"/>
      <c r="P56" s="35"/>
      <c r="Q56" s="239"/>
      <c r="R56" s="35"/>
      <c r="S56" s="35"/>
      <c r="T56" s="35"/>
      <c r="U56" s="35"/>
      <c r="V56" s="35"/>
      <c r="W56" s="38"/>
      <c r="X56" s="89"/>
      <c r="Y56" s="89"/>
      <c r="Z56" s="39"/>
      <c r="AA56" s="39"/>
      <c r="AB56" s="38"/>
      <c r="AC56" s="39" t="s">
        <v>512</v>
      </c>
      <c r="AD56" s="320">
        <v>45000000</v>
      </c>
      <c r="AE56" s="35"/>
      <c r="AF56" s="35"/>
      <c r="AG56" s="35"/>
      <c r="AH56" s="35"/>
      <c r="AI56" s="259">
        <v>1038274202</v>
      </c>
      <c r="AJ56" s="35"/>
      <c r="AK56" s="259">
        <v>0</v>
      </c>
      <c r="AL56" s="35"/>
      <c r="AM56" s="35"/>
      <c r="AN56" s="286"/>
      <c r="AO56" s="47"/>
      <c r="AP56" s="444"/>
      <c r="AQ56" s="1"/>
      <c r="AR56" s="1"/>
      <c r="AS56" s="1"/>
      <c r="AT56" s="1"/>
      <c r="AU56" s="1"/>
      <c r="AV56" s="1"/>
      <c r="AW56" s="1"/>
      <c r="AX56" s="1"/>
      <c r="AY56" s="1"/>
    </row>
    <row r="57" spans="1:51" s="90" customFormat="1" ht="55.2">
      <c r="A57" s="505"/>
      <c r="B57" s="505"/>
      <c r="C57" s="508"/>
      <c r="D57" s="505"/>
      <c r="E57" s="505"/>
      <c r="F57" s="511"/>
      <c r="G57" s="226"/>
      <c r="H57" s="39"/>
      <c r="I57" s="39"/>
      <c r="J57" s="240"/>
      <c r="K57" s="35"/>
      <c r="L57" s="303"/>
      <c r="M57" s="505"/>
      <c r="N57" s="35"/>
      <c r="O57" s="35"/>
      <c r="P57" s="35"/>
      <c r="Q57" s="239"/>
      <c r="R57" s="35"/>
      <c r="S57" s="35"/>
      <c r="T57" s="35"/>
      <c r="U57" s="35"/>
      <c r="V57" s="35"/>
      <c r="W57" s="38"/>
      <c r="X57" s="89"/>
      <c r="Y57" s="89"/>
      <c r="Z57" s="39"/>
      <c r="AA57" s="39"/>
      <c r="AB57" s="38"/>
      <c r="AC57" s="39" t="s">
        <v>512</v>
      </c>
      <c r="AD57" s="320">
        <v>38000000</v>
      </c>
      <c r="AE57" s="35"/>
      <c r="AF57" s="35"/>
      <c r="AG57" s="35"/>
      <c r="AH57" s="35"/>
      <c r="AI57" s="259">
        <v>1038274202</v>
      </c>
      <c r="AJ57" s="35"/>
      <c r="AK57" s="259">
        <v>0</v>
      </c>
      <c r="AL57" s="35"/>
      <c r="AM57" s="35"/>
      <c r="AN57" s="286"/>
      <c r="AO57" s="47"/>
      <c r="AP57" s="444"/>
      <c r="AQ57" s="1"/>
      <c r="AR57" s="1"/>
      <c r="AS57" s="1"/>
      <c r="AT57" s="1"/>
      <c r="AU57" s="1"/>
      <c r="AV57" s="1"/>
      <c r="AW57" s="1"/>
      <c r="AX57" s="1"/>
      <c r="AY57" s="1"/>
    </row>
    <row r="58" spans="1:51" s="90" customFormat="1" ht="55.2">
      <c r="A58" s="506"/>
      <c r="B58" s="506"/>
      <c r="C58" s="509"/>
      <c r="D58" s="506"/>
      <c r="E58" s="506"/>
      <c r="F58" s="512"/>
      <c r="G58" s="226"/>
      <c r="H58" s="39"/>
      <c r="I58" s="39"/>
      <c r="J58" s="240"/>
      <c r="K58" s="35"/>
      <c r="L58" s="303"/>
      <c r="M58" s="506"/>
      <c r="N58" s="35"/>
      <c r="O58" s="35"/>
      <c r="P58" s="35"/>
      <c r="Q58" s="239"/>
      <c r="R58" s="35"/>
      <c r="S58" s="35"/>
      <c r="T58" s="35"/>
      <c r="U58" s="35"/>
      <c r="V58" s="35"/>
      <c r="W58" s="38"/>
      <c r="X58" s="89"/>
      <c r="Y58" s="89"/>
      <c r="Z58" s="39"/>
      <c r="AA58" s="39"/>
      <c r="AB58" s="38"/>
      <c r="AC58" s="39" t="s">
        <v>512</v>
      </c>
      <c r="AD58" s="320">
        <v>18000000</v>
      </c>
      <c r="AE58" s="35"/>
      <c r="AF58" s="35"/>
      <c r="AG58" s="35"/>
      <c r="AH58" s="35"/>
      <c r="AI58" s="259">
        <v>1038274202</v>
      </c>
      <c r="AJ58" s="35"/>
      <c r="AK58" s="259">
        <v>0</v>
      </c>
      <c r="AL58" s="35"/>
      <c r="AM58" s="35"/>
      <c r="AN58" s="286"/>
      <c r="AO58" s="47"/>
      <c r="AP58" s="444"/>
      <c r="AQ58" s="1"/>
      <c r="AR58" s="1"/>
      <c r="AS58" s="1"/>
      <c r="AT58" s="1"/>
      <c r="AU58" s="1"/>
      <c r="AV58" s="1"/>
      <c r="AW58" s="1"/>
      <c r="AX58" s="1"/>
      <c r="AY58" s="1"/>
    </row>
    <row r="59" spans="1:51" s="90" customFormat="1" ht="114" customHeight="1">
      <c r="A59" s="504" t="s">
        <v>240</v>
      </c>
      <c r="B59" s="504" t="s">
        <v>196</v>
      </c>
      <c r="C59" s="507" t="s">
        <v>330</v>
      </c>
      <c r="D59" s="504" t="s">
        <v>208</v>
      </c>
      <c r="E59" s="504" t="s">
        <v>244</v>
      </c>
      <c r="F59" s="510">
        <v>2024130010147</v>
      </c>
      <c r="G59" s="226" t="s">
        <v>459</v>
      </c>
      <c r="H59" s="39" t="s">
        <v>439</v>
      </c>
      <c r="I59" s="39" t="s">
        <v>229</v>
      </c>
      <c r="J59" s="240">
        <v>2</v>
      </c>
      <c r="K59" s="35"/>
      <c r="L59" s="303">
        <v>0.5</v>
      </c>
      <c r="M59" s="504" t="s">
        <v>444</v>
      </c>
      <c r="N59" s="321"/>
      <c r="O59" s="321"/>
      <c r="P59" s="321"/>
      <c r="Q59" s="322"/>
      <c r="R59" s="321"/>
      <c r="S59" s="321"/>
      <c r="T59" s="321"/>
      <c r="U59" s="321"/>
      <c r="V59" s="321"/>
      <c r="W59" s="323">
        <v>3</v>
      </c>
      <c r="X59" s="324" t="s">
        <v>322</v>
      </c>
      <c r="Y59" s="324" t="s">
        <v>336</v>
      </c>
      <c r="Z59" s="325" t="s">
        <v>451</v>
      </c>
      <c r="AA59" s="325" t="s">
        <v>452</v>
      </c>
      <c r="AB59" s="323" t="s">
        <v>321</v>
      </c>
      <c r="AC59" s="39" t="s">
        <v>524</v>
      </c>
      <c r="AD59" s="320">
        <v>55000000</v>
      </c>
      <c r="AE59" s="35"/>
      <c r="AF59" s="35"/>
      <c r="AG59" s="35"/>
      <c r="AH59" s="35"/>
      <c r="AI59" s="259">
        <v>1038274202</v>
      </c>
      <c r="AJ59" s="35"/>
      <c r="AK59" s="259">
        <v>0</v>
      </c>
      <c r="AL59" s="35"/>
      <c r="AM59" s="35"/>
      <c r="AN59" s="286"/>
      <c r="AO59" s="47"/>
      <c r="AP59" s="444"/>
      <c r="AQ59" s="1"/>
      <c r="AR59" s="1"/>
      <c r="AS59" s="1"/>
      <c r="AT59" s="1"/>
      <c r="AU59" s="1"/>
      <c r="AV59" s="1"/>
      <c r="AW59" s="1"/>
      <c r="AX59" s="1"/>
      <c r="AY59" s="1"/>
    </row>
    <row r="60" spans="1:51" s="90" customFormat="1" ht="55.2">
      <c r="A60" s="506"/>
      <c r="B60" s="506"/>
      <c r="C60" s="509"/>
      <c r="D60" s="506"/>
      <c r="E60" s="506"/>
      <c r="F60" s="512"/>
      <c r="G60" s="226"/>
      <c r="H60" s="39"/>
      <c r="I60" s="39"/>
      <c r="J60" s="240"/>
      <c r="K60" s="35"/>
      <c r="L60" s="303"/>
      <c r="M60" s="505"/>
      <c r="N60" s="321"/>
      <c r="O60" s="321"/>
      <c r="P60" s="321"/>
      <c r="Q60" s="322"/>
      <c r="R60" s="321"/>
      <c r="S60" s="321"/>
      <c r="T60" s="321"/>
      <c r="U60" s="321"/>
      <c r="V60" s="321"/>
      <c r="W60" s="323"/>
      <c r="X60" s="324"/>
      <c r="Y60" s="324"/>
      <c r="Z60" s="325"/>
      <c r="AA60" s="325"/>
      <c r="AB60" s="323"/>
      <c r="AC60" s="39" t="s">
        <v>512</v>
      </c>
      <c r="AD60" s="320">
        <v>14400000</v>
      </c>
      <c r="AE60" s="35"/>
      <c r="AF60" s="35"/>
      <c r="AG60" s="35"/>
      <c r="AH60" s="35"/>
      <c r="AI60" s="259">
        <v>1038274202</v>
      </c>
      <c r="AJ60" s="35"/>
      <c r="AK60" s="259">
        <v>0</v>
      </c>
      <c r="AL60" s="35"/>
      <c r="AM60" s="35"/>
      <c r="AN60" s="286"/>
      <c r="AO60" s="47"/>
      <c r="AP60" s="444"/>
      <c r="AQ60" s="1"/>
      <c r="AR60" s="1"/>
      <c r="AS60" s="1"/>
      <c r="AT60" s="1"/>
      <c r="AU60" s="1"/>
      <c r="AV60" s="1"/>
      <c r="AW60" s="1"/>
      <c r="AX60" s="1"/>
      <c r="AY60" s="1"/>
    </row>
    <row r="61" spans="1:51" s="90" customFormat="1" ht="82.8">
      <c r="A61" s="504" t="s">
        <v>240</v>
      </c>
      <c r="B61" s="504" t="s">
        <v>196</v>
      </c>
      <c r="C61" s="507" t="s">
        <v>331</v>
      </c>
      <c r="D61" s="504" t="s">
        <v>208</v>
      </c>
      <c r="E61" s="504" t="s">
        <v>244</v>
      </c>
      <c r="F61" s="510">
        <v>2024130010147</v>
      </c>
      <c r="G61" s="226" t="s">
        <v>459</v>
      </c>
      <c r="H61" s="39" t="s">
        <v>439</v>
      </c>
      <c r="I61" s="39" t="s">
        <v>229</v>
      </c>
      <c r="J61" s="240">
        <v>2</v>
      </c>
      <c r="K61" s="35"/>
      <c r="L61" s="303">
        <v>0.5</v>
      </c>
      <c r="M61" s="504" t="s">
        <v>446</v>
      </c>
      <c r="N61" s="321"/>
      <c r="O61" s="321"/>
      <c r="P61" s="321"/>
      <c r="Q61" s="322"/>
      <c r="R61" s="321"/>
      <c r="S61" s="321"/>
      <c r="T61" s="321"/>
      <c r="U61" s="321"/>
      <c r="V61" s="321"/>
      <c r="W61" s="323"/>
      <c r="X61" s="324"/>
      <c r="Y61" s="324"/>
      <c r="Z61" s="325"/>
      <c r="AA61" s="325"/>
      <c r="AB61" s="323"/>
      <c r="AC61" s="39" t="s">
        <v>525</v>
      </c>
      <c r="AD61" s="320">
        <v>12000000</v>
      </c>
      <c r="AE61" s="35"/>
      <c r="AF61" s="35"/>
      <c r="AG61" s="35"/>
      <c r="AH61" s="35"/>
      <c r="AI61" s="259">
        <v>1038274202</v>
      </c>
      <c r="AJ61" s="35"/>
      <c r="AK61" s="259">
        <v>0</v>
      </c>
      <c r="AL61" s="35"/>
      <c r="AM61" s="35"/>
      <c r="AN61" s="286"/>
      <c r="AO61" s="47"/>
      <c r="AP61" s="444"/>
      <c r="AQ61" s="1"/>
      <c r="AR61" s="1"/>
      <c r="AS61" s="1"/>
      <c r="AT61" s="1"/>
      <c r="AU61" s="1"/>
      <c r="AV61" s="1"/>
      <c r="AW61" s="1"/>
      <c r="AX61" s="1"/>
      <c r="AY61" s="1"/>
    </row>
    <row r="62" spans="1:51" s="90" customFormat="1" ht="82.8">
      <c r="A62" s="506"/>
      <c r="B62" s="506"/>
      <c r="C62" s="509"/>
      <c r="D62" s="506"/>
      <c r="E62" s="506"/>
      <c r="F62" s="512"/>
      <c r="G62" s="226" t="s">
        <v>459</v>
      </c>
      <c r="H62" s="39" t="s">
        <v>439</v>
      </c>
      <c r="I62" s="39" t="s">
        <v>229</v>
      </c>
      <c r="J62" s="240">
        <v>2</v>
      </c>
      <c r="K62" s="35"/>
      <c r="L62" s="303">
        <v>0.5</v>
      </c>
      <c r="M62" s="506"/>
      <c r="N62" s="35"/>
      <c r="O62" s="35"/>
      <c r="P62" s="35"/>
      <c r="Q62" s="239"/>
      <c r="R62" s="35"/>
      <c r="S62" s="35"/>
      <c r="T62" s="35"/>
      <c r="U62" s="35"/>
      <c r="V62" s="35"/>
      <c r="W62" s="38">
        <v>3</v>
      </c>
      <c r="X62" s="89" t="s">
        <v>322</v>
      </c>
      <c r="Y62" s="89" t="s">
        <v>336</v>
      </c>
      <c r="Z62" s="39" t="s">
        <v>454</v>
      </c>
      <c r="AA62" s="39" t="s">
        <v>455</v>
      </c>
      <c r="AB62" s="38" t="s">
        <v>321</v>
      </c>
      <c r="AC62" s="39" t="s">
        <v>512</v>
      </c>
      <c r="AD62" s="320">
        <v>17600000</v>
      </c>
      <c r="AE62" s="35"/>
      <c r="AF62" s="35"/>
      <c r="AG62" s="35"/>
      <c r="AH62" s="35"/>
      <c r="AI62" s="259">
        <v>1038274202</v>
      </c>
      <c r="AJ62" s="35"/>
      <c r="AK62" s="259">
        <v>0</v>
      </c>
      <c r="AL62" s="35"/>
      <c r="AM62" s="35"/>
      <c r="AN62" s="286"/>
      <c r="AO62" s="47"/>
      <c r="AP62" s="444"/>
      <c r="AQ62" s="1"/>
      <c r="AR62" s="1"/>
      <c r="AS62" s="1"/>
      <c r="AT62" s="1"/>
      <c r="AU62" s="1"/>
      <c r="AV62" s="1"/>
      <c r="AW62" s="1"/>
      <c r="AX62" s="1"/>
      <c r="AY62" s="1"/>
    </row>
    <row r="63" spans="1:51" s="90" customFormat="1" ht="65.400000000000006" customHeight="1">
      <c r="A63" s="504" t="s">
        <v>240</v>
      </c>
      <c r="B63" s="504" t="s">
        <v>196</v>
      </c>
      <c r="C63" s="507" t="s">
        <v>332</v>
      </c>
      <c r="D63" s="504" t="s">
        <v>208</v>
      </c>
      <c r="E63" s="504" t="s">
        <v>244</v>
      </c>
      <c r="F63" s="510">
        <v>2024130010147</v>
      </c>
      <c r="G63" s="226" t="s">
        <v>459</v>
      </c>
      <c r="H63" s="39" t="s">
        <v>439</v>
      </c>
      <c r="I63" s="39" t="s">
        <v>229</v>
      </c>
      <c r="J63" s="240">
        <v>2</v>
      </c>
      <c r="K63" s="35"/>
      <c r="L63" s="303">
        <v>0.5</v>
      </c>
      <c r="M63" s="499" t="s">
        <v>445</v>
      </c>
      <c r="N63" s="35"/>
      <c r="O63" s="35"/>
      <c r="P63" s="35"/>
      <c r="Q63" s="239"/>
      <c r="R63" s="35"/>
      <c r="S63" s="35"/>
      <c r="T63" s="35"/>
      <c r="U63" s="35"/>
      <c r="V63" s="35"/>
      <c r="W63" s="38">
        <v>3</v>
      </c>
      <c r="X63" s="89" t="s">
        <v>322</v>
      </c>
      <c r="Y63" s="89" t="s">
        <v>336</v>
      </c>
      <c r="Z63" s="39" t="s">
        <v>456</v>
      </c>
      <c r="AA63" s="39" t="s">
        <v>457</v>
      </c>
      <c r="AB63" s="38" t="s">
        <v>321</v>
      </c>
      <c r="AC63" s="39" t="s">
        <v>512</v>
      </c>
      <c r="AD63" s="320">
        <v>18000000</v>
      </c>
      <c r="AE63" s="35"/>
      <c r="AF63" s="35"/>
      <c r="AG63" s="35"/>
      <c r="AH63" s="35"/>
      <c r="AI63" s="259">
        <v>1038274202</v>
      </c>
      <c r="AJ63" s="35"/>
      <c r="AK63" s="259">
        <v>0</v>
      </c>
      <c r="AL63" s="35"/>
      <c r="AM63" s="35"/>
      <c r="AN63" s="286"/>
      <c r="AO63" s="47"/>
      <c r="AP63" s="444"/>
      <c r="AQ63" s="1"/>
      <c r="AR63" s="1"/>
      <c r="AS63" s="1"/>
      <c r="AT63" s="1"/>
      <c r="AU63" s="1"/>
      <c r="AV63" s="1"/>
      <c r="AW63" s="1"/>
      <c r="AX63" s="1"/>
      <c r="AY63" s="1"/>
    </row>
    <row r="64" spans="1:51" s="90" customFormat="1" ht="65.400000000000006" customHeight="1">
      <c r="A64" s="506"/>
      <c r="B64" s="506"/>
      <c r="C64" s="509"/>
      <c r="D64" s="506"/>
      <c r="E64" s="506"/>
      <c r="F64" s="512"/>
      <c r="G64" s="226"/>
      <c r="H64" s="39"/>
      <c r="I64" s="39"/>
      <c r="J64" s="240"/>
      <c r="K64" s="35"/>
      <c r="L64" s="303"/>
      <c r="M64" s="501"/>
      <c r="N64" s="35"/>
      <c r="O64" s="35"/>
      <c r="P64" s="35"/>
      <c r="Q64" s="239"/>
      <c r="R64" s="35"/>
      <c r="S64" s="35"/>
      <c r="T64" s="35"/>
      <c r="U64" s="35"/>
      <c r="V64" s="35"/>
      <c r="W64" s="38"/>
      <c r="X64" s="89"/>
      <c r="Y64" s="89"/>
      <c r="Z64" s="39"/>
      <c r="AA64" s="39"/>
      <c r="AB64" s="38"/>
      <c r="AC64" s="39" t="s">
        <v>512</v>
      </c>
      <c r="AD64" s="320">
        <v>19200000</v>
      </c>
      <c r="AE64" s="35"/>
      <c r="AF64" s="35"/>
      <c r="AG64" s="35"/>
      <c r="AH64" s="35"/>
      <c r="AI64" s="259">
        <v>1038274202</v>
      </c>
      <c r="AJ64" s="35"/>
      <c r="AK64" s="259">
        <v>0</v>
      </c>
      <c r="AL64" s="35"/>
      <c r="AM64" s="35"/>
      <c r="AN64" s="286"/>
      <c r="AO64" s="47"/>
      <c r="AP64" s="444"/>
      <c r="AQ64" s="1"/>
      <c r="AR64" s="1"/>
      <c r="AS64" s="1"/>
      <c r="AT64" s="1"/>
      <c r="AU64" s="1"/>
      <c r="AV64" s="1"/>
      <c r="AW64" s="1"/>
      <c r="AX64" s="1"/>
      <c r="AY64" s="1"/>
    </row>
    <row r="65" spans="1:51" s="90" customFormat="1" ht="65.400000000000006" customHeight="1">
      <c r="A65" s="504" t="s">
        <v>240</v>
      </c>
      <c r="B65" s="504" t="s">
        <v>196</v>
      </c>
      <c r="C65" s="507" t="s">
        <v>332</v>
      </c>
      <c r="D65" s="504" t="s">
        <v>208</v>
      </c>
      <c r="E65" s="504" t="s">
        <v>244</v>
      </c>
      <c r="F65" s="510">
        <v>2024130010147</v>
      </c>
      <c r="G65" s="226" t="s">
        <v>459</v>
      </c>
      <c r="H65" s="39" t="s">
        <v>439</v>
      </c>
      <c r="I65" s="39" t="s">
        <v>229</v>
      </c>
      <c r="J65" s="240">
        <v>2</v>
      </c>
      <c r="K65" s="35"/>
      <c r="L65" s="303">
        <v>0.5</v>
      </c>
      <c r="M65" s="499" t="s">
        <v>447</v>
      </c>
      <c r="N65" s="35"/>
      <c r="O65" s="35"/>
      <c r="P65" s="35"/>
      <c r="Q65" s="239"/>
      <c r="R65" s="35"/>
      <c r="S65" s="35"/>
      <c r="T65" s="35"/>
      <c r="U65" s="35"/>
      <c r="V65" s="35"/>
      <c r="W65" s="38">
        <v>3</v>
      </c>
      <c r="X65" s="89" t="s">
        <v>322</v>
      </c>
      <c r="Y65" s="89" t="s">
        <v>336</v>
      </c>
      <c r="Z65" s="39" t="s">
        <v>453</v>
      </c>
      <c r="AA65" s="39" t="s">
        <v>458</v>
      </c>
      <c r="AB65" s="38" t="s">
        <v>321</v>
      </c>
      <c r="AC65" s="39" t="s">
        <v>526</v>
      </c>
      <c r="AD65" s="320">
        <v>491378573</v>
      </c>
      <c r="AE65" s="35"/>
      <c r="AF65" s="35"/>
      <c r="AG65" s="35"/>
      <c r="AH65" s="35"/>
      <c r="AI65" s="259">
        <v>1038274202</v>
      </c>
      <c r="AJ65" s="35"/>
      <c r="AK65" s="259">
        <v>0</v>
      </c>
      <c r="AL65" s="35"/>
      <c r="AM65" s="35"/>
      <c r="AN65" s="286"/>
      <c r="AO65" s="47"/>
      <c r="AP65" s="444"/>
      <c r="AQ65" s="1"/>
      <c r="AR65" s="1"/>
      <c r="AS65" s="1"/>
      <c r="AT65" s="1"/>
      <c r="AU65" s="1"/>
      <c r="AV65" s="1"/>
      <c r="AW65" s="1"/>
      <c r="AX65" s="1"/>
      <c r="AY65" s="1"/>
    </row>
    <row r="66" spans="1:51" s="90" customFormat="1" ht="65.400000000000006" customHeight="1">
      <c r="A66" s="506"/>
      <c r="B66" s="506"/>
      <c r="C66" s="509"/>
      <c r="D66" s="506"/>
      <c r="E66" s="506"/>
      <c r="F66" s="512"/>
      <c r="G66" s="226"/>
      <c r="H66" s="39"/>
      <c r="I66" s="39"/>
      <c r="J66" s="240"/>
      <c r="K66" s="35"/>
      <c r="L66" s="303"/>
      <c r="M66" s="501"/>
      <c r="N66" s="35"/>
      <c r="O66" s="35"/>
      <c r="P66" s="35"/>
      <c r="Q66" s="239"/>
      <c r="R66" s="35"/>
      <c r="S66" s="35"/>
      <c r="T66" s="35"/>
      <c r="U66" s="35"/>
      <c r="V66" s="35"/>
      <c r="W66" s="38"/>
      <c r="X66" s="89"/>
      <c r="Y66" s="89"/>
      <c r="Z66" s="39"/>
      <c r="AA66" s="39"/>
      <c r="AB66" s="38"/>
      <c r="AC66" s="39" t="s">
        <v>512</v>
      </c>
      <c r="AD66" s="320">
        <v>15000000</v>
      </c>
      <c r="AE66" s="35"/>
      <c r="AF66" s="35"/>
      <c r="AG66" s="35"/>
      <c r="AH66" s="35"/>
      <c r="AI66" s="259">
        <v>1038274202</v>
      </c>
      <c r="AJ66" s="35"/>
      <c r="AK66" s="259">
        <v>0</v>
      </c>
      <c r="AL66" s="35"/>
      <c r="AM66" s="35"/>
      <c r="AN66" s="286"/>
      <c r="AO66" s="47"/>
      <c r="AP66" s="444"/>
      <c r="AQ66" s="1"/>
      <c r="AR66" s="1"/>
      <c r="AS66" s="1"/>
      <c r="AT66" s="1"/>
      <c r="AU66" s="1"/>
      <c r="AV66" s="1"/>
      <c r="AW66" s="1"/>
      <c r="AX66" s="1"/>
      <c r="AY66" s="1"/>
    </row>
    <row r="67" spans="1:51" s="90" customFormat="1" ht="82.8">
      <c r="A67" s="504" t="s">
        <v>240</v>
      </c>
      <c r="B67" s="504" t="s">
        <v>196</v>
      </c>
      <c r="C67" s="507" t="s">
        <v>332</v>
      </c>
      <c r="D67" s="504" t="s">
        <v>208</v>
      </c>
      <c r="E67" s="504" t="s">
        <v>244</v>
      </c>
      <c r="F67" s="510">
        <v>2024130010147</v>
      </c>
      <c r="G67" s="226" t="s">
        <v>459</v>
      </c>
      <c r="H67" s="39" t="s">
        <v>439</v>
      </c>
      <c r="I67" s="39" t="s">
        <v>229</v>
      </c>
      <c r="J67" s="240">
        <v>2</v>
      </c>
      <c r="K67" s="35"/>
      <c r="L67" s="303">
        <v>0.5</v>
      </c>
      <c r="M67" s="499" t="s">
        <v>279</v>
      </c>
      <c r="N67" s="35"/>
      <c r="O67" s="35"/>
      <c r="P67" s="35"/>
      <c r="Q67" s="239"/>
      <c r="R67" s="35"/>
      <c r="S67" s="35"/>
      <c r="T67" s="35"/>
      <c r="U67" s="35"/>
      <c r="V67" s="35"/>
      <c r="W67" s="38">
        <v>3</v>
      </c>
      <c r="X67" s="89" t="s">
        <v>322</v>
      </c>
      <c r="Y67" s="89" t="s">
        <v>336</v>
      </c>
      <c r="Z67" s="39" t="s">
        <v>453</v>
      </c>
      <c r="AA67" s="39" t="s">
        <v>458</v>
      </c>
      <c r="AB67" s="38" t="s">
        <v>321</v>
      </c>
      <c r="AC67" s="39" t="s">
        <v>527</v>
      </c>
      <c r="AD67" s="320">
        <v>52000000</v>
      </c>
      <c r="AE67" s="35"/>
      <c r="AF67" s="35"/>
      <c r="AG67" s="35"/>
      <c r="AH67" s="35"/>
      <c r="AI67" s="259">
        <v>1038274202</v>
      </c>
      <c r="AJ67" s="35"/>
      <c r="AK67" s="259">
        <v>0</v>
      </c>
      <c r="AL67" s="35"/>
      <c r="AM67" s="35"/>
      <c r="AN67" s="286"/>
      <c r="AO67" s="47"/>
      <c r="AP67" s="444"/>
      <c r="AQ67" s="1"/>
      <c r="AR67" s="1"/>
      <c r="AS67" s="1"/>
      <c r="AT67" s="1"/>
      <c r="AU67" s="1"/>
      <c r="AV67" s="1"/>
      <c r="AW67" s="1"/>
      <c r="AX67" s="1"/>
      <c r="AY67" s="1"/>
    </row>
    <row r="68" spans="1:51" s="90" customFormat="1" ht="17.399999999999999">
      <c r="A68" s="505"/>
      <c r="B68" s="505"/>
      <c r="C68" s="508"/>
      <c r="D68" s="505"/>
      <c r="E68" s="505"/>
      <c r="F68" s="511"/>
      <c r="G68" s="326"/>
      <c r="H68" s="39"/>
      <c r="I68" s="39"/>
      <c r="J68" s="240"/>
      <c r="K68" s="35"/>
      <c r="L68" s="303"/>
      <c r="M68" s="500"/>
      <c r="N68" s="35"/>
      <c r="O68" s="35"/>
      <c r="P68" s="35"/>
      <c r="Q68" s="239"/>
      <c r="R68" s="35"/>
      <c r="S68" s="35"/>
      <c r="T68" s="35"/>
      <c r="U68" s="35"/>
      <c r="V68" s="35"/>
      <c r="W68" s="327"/>
      <c r="X68" s="89"/>
      <c r="Y68" s="89"/>
      <c r="Z68" s="39"/>
      <c r="AA68" s="39"/>
      <c r="AB68" s="38"/>
      <c r="AC68" s="39" t="s">
        <v>528</v>
      </c>
      <c r="AD68" s="320">
        <v>50000000</v>
      </c>
      <c r="AE68" s="35"/>
      <c r="AF68" s="35"/>
      <c r="AG68" s="35"/>
      <c r="AH68" s="35"/>
      <c r="AI68" s="259">
        <v>1038274202</v>
      </c>
      <c r="AJ68" s="35"/>
      <c r="AK68" s="259">
        <v>0</v>
      </c>
      <c r="AL68" s="35"/>
      <c r="AM68" s="35"/>
      <c r="AN68" s="286"/>
      <c r="AO68" s="47"/>
      <c r="AP68" s="444"/>
      <c r="AQ68" s="1"/>
      <c r="AR68" s="1"/>
      <c r="AS68" s="1"/>
      <c r="AT68" s="1"/>
      <c r="AU68" s="1"/>
      <c r="AV68" s="1"/>
      <c r="AW68" s="1"/>
      <c r="AX68" s="1"/>
      <c r="AY68" s="1"/>
    </row>
    <row r="69" spans="1:51" s="90" customFormat="1" ht="17.399999999999999">
      <c r="A69" s="506"/>
      <c r="B69" s="506"/>
      <c r="C69" s="509"/>
      <c r="D69" s="506"/>
      <c r="E69" s="506"/>
      <c r="F69" s="512"/>
      <c r="G69" s="326"/>
      <c r="H69" s="39"/>
      <c r="I69" s="39"/>
      <c r="J69" s="240"/>
      <c r="K69" s="35"/>
      <c r="L69" s="303"/>
      <c r="M69" s="501"/>
      <c r="N69" s="35"/>
      <c r="O69" s="35"/>
      <c r="P69" s="35"/>
      <c r="Q69" s="239"/>
      <c r="R69" s="35"/>
      <c r="S69" s="35"/>
      <c r="T69" s="35"/>
      <c r="U69" s="35"/>
      <c r="V69" s="35"/>
      <c r="W69" s="327"/>
      <c r="X69" s="89"/>
      <c r="Y69" s="89"/>
      <c r="Z69" s="39"/>
      <c r="AA69" s="39"/>
      <c r="AB69" s="38"/>
      <c r="AC69" s="39" t="s">
        <v>529</v>
      </c>
      <c r="AD69" s="320">
        <v>22000000</v>
      </c>
      <c r="AE69" s="35"/>
      <c r="AF69" s="35"/>
      <c r="AG69" s="35"/>
      <c r="AH69" s="35"/>
      <c r="AI69" s="259">
        <v>1038274202</v>
      </c>
      <c r="AJ69" s="35"/>
      <c r="AK69" s="259">
        <v>0</v>
      </c>
      <c r="AL69" s="35"/>
      <c r="AM69" s="35"/>
      <c r="AN69" s="286"/>
      <c r="AO69" s="47"/>
      <c r="AP69" s="444"/>
      <c r="AQ69" s="1"/>
      <c r="AR69" s="1"/>
      <c r="AS69" s="1"/>
      <c r="AT69" s="1"/>
      <c r="AU69" s="1"/>
      <c r="AV69" s="1"/>
      <c r="AW69" s="1"/>
      <c r="AX69" s="1"/>
      <c r="AY69" s="1"/>
    </row>
    <row r="70" spans="1:51" s="100" customFormat="1" ht="82.8">
      <c r="A70" s="91" t="s">
        <v>239</v>
      </c>
      <c r="B70" s="91" t="s">
        <v>197</v>
      </c>
      <c r="C70" s="330" t="s">
        <v>330</v>
      </c>
      <c r="D70" s="331" t="s">
        <v>209</v>
      </c>
      <c r="E70" s="331" t="s">
        <v>245</v>
      </c>
      <c r="F70" s="332">
        <v>2024130010130</v>
      </c>
      <c r="G70" s="94" t="s">
        <v>259</v>
      </c>
      <c r="H70" s="91" t="s">
        <v>283</v>
      </c>
      <c r="I70" s="91" t="s">
        <v>230</v>
      </c>
      <c r="J70" s="253">
        <v>5905</v>
      </c>
      <c r="K70" s="95"/>
      <c r="L70" s="304">
        <v>0.5</v>
      </c>
      <c r="M70" s="333" t="s">
        <v>273</v>
      </c>
      <c r="N70" s="97"/>
      <c r="O70" s="97"/>
      <c r="P70" s="97"/>
      <c r="Q70" s="228"/>
      <c r="R70" s="97"/>
      <c r="S70" s="97"/>
      <c r="T70" s="97"/>
      <c r="U70" s="97"/>
      <c r="V70" s="97"/>
      <c r="W70" s="94">
        <v>6700</v>
      </c>
      <c r="X70" s="96" t="s">
        <v>322</v>
      </c>
      <c r="Y70" s="95" t="s">
        <v>329</v>
      </c>
      <c r="Z70" s="96" t="s">
        <v>353</v>
      </c>
      <c r="AA70" s="96" t="s">
        <v>354</v>
      </c>
      <c r="AB70" s="98" t="s">
        <v>321</v>
      </c>
      <c r="AC70" s="328" t="s">
        <v>530</v>
      </c>
      <c r="AD70" s="329">
        <v>2022279980.7</v>
      </c>
      <c r="AE70" s="97"/>
      <c r="AF70" s="97"/>
      <c r="AG70" s="97"/>
      <c r="AH70" s="97"/>
      <c r="AI70" s="264">
        <v>6031652857.21</v>
      </c>
      <c r="AJ70" s="97"/>
      <c r="AK70" s="97"/>
      <c r="AL70" s="97"/>
      <c r="AM70" s="97"/>
      <c r="AN70" s="287"/>
      <c r="AO70" s="99"/>
      <c r="AP70" s="444"/>
      <c r="AQ70" s="1"/>
      <c r="AR70" s="1"/>
      <c r="AS70" s="1"/>
      <c r="AT70" s="1"/>
      <c r="AU70" s="1"/>
      <c r="AV70" s="1"/>
      <c r="AW70" s="1"/>
      <c r="AX70" s="1"/>
      <c r="AY70" s="1"/>
    </row>
    <row r="71" spans="1:51" s="100" customFormat="1" ht="82.8">
      <c r="A71" s="91" t="s">
        <v>239</v>
      </c>
      <c r="B71" s="91" t="s">
        <v>197</v>
      </c>
      <c r="C71" s="330" t="s">
        <v>330</v>
      </c>
      <c r="D71" s="331" t="s">
        <v>209</v>
      </c>
      <c r="E71" s="331" t="s">
        <v>245</v>
      </c>
      <c r="F71" s="332">
        <v>2024130010130</v>
      </c>
      <c r="G71" s="94" t="s">
        <v>259</v>
      </c>
      <c r="H71" s="91" t="s">
        <v>283</v>
      </c>
      <c r="I71" s="91" t="s">
        <v>230</v>
      </c>
      <c r="J71" s="253">
        <v>5905</v>
      </c>
      <c r="K71" s="95"/>
      <c r="L71" s="304">
        <v>0.5</v>
      </c>
      <c r="M71" s="333" t="s">
        <v>273</v>
      </c>
      <c r="N71" s="97"/>
      <c r="O71" s="97"/>
      <c r="P71" s="97"/>
      <c r="Q71" s="228"/>
      <c r="R71" s="97"/>
      <c r="S71" s="97"/>
      <c r="T71" s="97"/>
      <c r="U71" s="97"/>
      <c r="V71" s="97"/>
      <c r="W71" s="94"/>
      <c r="X71" s="96"/>
      <c r="Y71" s="95"/>
      <c r="Z71" s="96"/>
      <c r="AA71" s="96"/>
      <c r="AB71" s="98"/>
      <c r="AC71" s="124" t="s">
        <v>512</v>
      </c>
      <c r="AD71" s="329">
        <v>842745126.99999976</v>
      </c>
      <c r="AE71" s="97"/>
      <c r="AF71" s="97"/>
      <c r="AG71" s="97"/>
      <c r="AH71" s="97"/>
      <c r="AI71" s="264"/>
      <c r="AJ71" s="97"/>
      <c r="AK71" s="97"/>
      <c r="AL71" s="97"/>
      <c r="AM71" s="97"/>
      <c r="AN71" s="287"/>
      <c r="AO71" s="99"/>
      <c r="AP71" s="444"/>
      <c r="AQ71" s="1"/>
      <c r="AR71" s="1"/>
      <c r="AS71" s="1"/>
      <c r="AT71" s="1"/>
      <c r="AU71" s="1"/>
      <c r="AV71" s="1"/>
      <c r="AW71" s="1"/>
      <c r="AX71" s="1"/>
      <c r="AY71" s="1"/>
    </row>
    <row r="72" spans="1:51" s="100" customFormat="1" ht="82.8">
      <c r="A72" s="91" t="s">
        <v>239</v>
      </c>
      <c r="B72" s="91" t="s">
        <v>197</v>
      </c>
      <c r="C72" s="92" t="s">
        <v>330</v>
      </c>
      <c r="D72" s="91" t="s">
        <v>209</v>
      </c>
      <c r="E72" s="91" t="s">
        <v>245</v>
      </c>
      <c r="F72" s="93">
        <v>2024130010130</v>
      </c>
      <c r="G72" s="91" t="s">
        <v>259</v>
      </c>
      <c r="H72" s="91" t="s">
        <v>283</v>
      </c>
      <c r="I72" s="91" t="s">
        <v>230</v>
      </c>
      <c r="J72" s="253">
        <v>5905</v>
      </c>
      <c r="K72" s="95"/>
      <c r="L72" s="304">
        <v>0.5</v>
      </c>
      <c r="M72" s="96" t="s">
        <v>389</v>
      </c>
      <c r="N72" s="97"/>
      <c r="O72" s="97"/>
      <c r="P72" s="97"/>
      <c r="Q72" s="228"/>
      <c r="R72" s="97"/>
      <c r="S72" s="97"/>
      <c r="T72" s="97"/>
      <c r="U72" s="97"/>
      <c r="V72" s="97"/>
      <c r="W72" s="91">
        <v>6700</v>
      </c>
      <c r="X72" s="96" t="s">
        <v>322</v>
      </c>
      <c r="Y72" s="95" t="s">
        <v>329</v>
      </c>
      <c r="Z72" s="96" t="s">
        <v>355</v>
      </c>
      <c r="AA72" s="96" t="s">
        <v>356</v>
      </c>
      <c r="AB72" s="98" t="s">
        <v>321</v>
      </c>
      <c r="AC72" s="124" t="s">
        <v>530</v>
      </c>
      <c r="AD72" s="329">
        <v>2022279981.4000001</v>
      </c>
      <c r="AE72" s="97"/>
      <c r="AF72" s="97"/>
      <c r="AG72" s="97"/>
      <c r="AH72" s="97"/>
      <c r="AI72" s="264">
        <v>6031652857.21</v>
      </c>
      <c r="AJ72" s="97"/>
      <c r="AK72" s="97"/>
      <c r="AL72" s="97"/>
      <c r="AM72" s="97"/>
      <c r="AN72" s="287"/>
      <c r="AO72" s="99"/>
      <c r="AP72" s="444"/>
      <c r="AQ72" s="1"/>
      <c r="AR72" s="1"/>
      <c r="AS72" s="1"/>
      <c r="AT72" s="1"/>
      <c r="AU72" s="1"/>
      <c r="AV72" s="1"/>
      <c r="AW72" s="1"/>
      <c r="AX72" s="1"/>
      <c r="AY72" s="1"/>
    </row>
    <row r="73" spans="1:51" s="100" customFormat="1" ht="82.8">
      <c r="A73" s="91" t="s">
        <v>239</v>
      </c>
      <c r="B73" s="91" t="s">
        <v>197</v>
      </c>
      <c r="C73" s="92" t="s">
        <v>330</v>
      </c>
      <c r="D73" s="91" t="s">
        <v>209</v>
      </c>
      <c r="E73" s="91" t="s">
        <v>245</v>
      </c>
      <c r="F73" s="93">
        <v>2024130010130</v>
      </c>
      <c r="G73" s="91" t="s">
        <v>259</v>
      </c>
      <c r="H73" s="91" t="s">
        <v>283</v>
      </c>
      <c r="I73" s="91" t="s">
        <v>230</v>
      </c>
      <c r="J73" s="253">
        <v>5905</v>
      </c>
      <c r="K73" s="95"/>
      <c r="L73" s="304">
        <v>0.5</v>
      </c>
      <c r="M73" s="96" t="s">
        <v>389</v>
      </c>
      <c r="N73" s="97"/>
      <c r="O73" s="97"/>
      <c r="P73" s="97"/>
      <c r="Q73" s="228"/>
      <c r="R73" s="97"/>
      <c r="S73" s="97"/>
      <c r="T73" s="97"/>
      <c r="U73" s="97"/>
      <c r="V73" s="97"/>
      <c r="W73" s="91"/>
      <c r="X73" s="96"/>
      <c r="Y73" s="95"/>
      <c r="Z73" s="96"/>
      <c r="AA73" s="96"/>
      <c r="AB73" s="98"/>
      <c r="AC73" s="124" t="s">
        <v>512</v>
      </c>
      <c r="AD73" s="329">
        <v>638981581</v>
      </c>
      <c r="AE73" s="97"/>
      <c r="AF73" s="97"/>
      <c r="AG73" s="97"/>
      <c r="AH73" s="97"/>
      <c r="AI73" s="264"/>
      <c r="AJ73" s="97"/>
      <c r="AK73" s="97"/>
      <c r="AL73" s="97"/>
      <c r="AM73" s="97"/>
      <c r="AN73" s="287"/>
      <c r="AO73" s="99"/>
      <c r="AP73" s="444"/>
      <c r="AQ73" s="1"/>
      <c r="AR73" s="1"/>
      <c r="AS73" s="1"/>
      <c r="AT73" s="1"/>
      <c r="AU73" s="1"/>
      <c r="AV73" s="1"/>
      <c r="AW73" s="1"/>
      <c r="AX73" s="1"/>
      <c r="AY73" s="1"/>
    </row>
    <row r="74" spans="1:51" s="100" customFormat="1" ht="82.95" customHeight="1">
      <c r="A74" s="91" t="s">
        <v>239</v>
      </c>
      <c r="B74" s="91" t="s">
        <v>197</v>
      </c>
      <c r="C74" s="92" t="s">
        <v>330</v>
      </c>
      <c r="D74" s="91" t="s">
        <v>209</v>
      </c>
      <c r="E74" s="91" t="s">
        <v>245</v>
      </c>
      <c r="F74" s="93">
        <v>2024130010130</v>
      </c>
      <c r="G74" s="91" t="s">
        <v>259</v>
      </c>
      <c r="H74" s="91" t="s">
        <v>283</v>
      </c>
      <c r="I74" s="91" t="s">
        <v>230</v>
      </c>
      <c r="J74" s="250">
        <v>5905</v>
      </c>
      <c r="K74" s="95"/>
      <c r="L74" s="304">
        <v>0.5</v>
      </c>
      <c r="M74" s="96" t="s">
        <v>390</v>
      </c>
      <c r="N74" s="97"/>
      <c r="O74" s="97"/>
      <c r="P74" s="97"/>
      <c r="Q74" s="228"/>
      <c r="R74" s="97"/>
      <c r="S74" s="97"/>
      <c r="T74" s="97"/>
      <c r="U74" s="97"/>
      <c r="V74" s="97"/>
      <c r="W74" s="91">
        <v>6700</v>
      </c>
      <c r="X74" s="96" t="s">
        <v>322</v>
      </c>
      <c r="Y74" s="95" t="s">
        <v>329</v>
      </c>
      <c r="Z74" s="96" t="s">
        <v>357</v>
      </c>
      <c r="AA74" s="95" t="s">
        <v>358</v>
      </c>
      <c r="AB74" s="98" t="s">
        <v>321</v>
      </c>
      <c r="AC74" s="124" t="s">
        <v>512</v>
      </c>
      <c r="AD74" s="329">
        <v>255630000</v>
      </c>
      <c r="AE74" s="97"/>
      <c r="AF74" s="97"/>
      <c r="AG74" s="97"/>
      <c r="AH74" s="97"/>
      <c r="AI74" s="264">
        <v>6031652857.21</v>
      </c>
      <c r="AJ74" s="97"/>
      <c r="AK74" s="97"/>
      <c r="AL74" s="97"/>
      <c r="AM74" s="97"/>
      <c r="AN74" s="287"/>
      <c r="AO74" s="99"/>
      <c r="AP74" s="444"/>
      <c r="AQ74" s="1"/>
      <c r="AR74" s="1"/>
      <c r="AS74" s="1"/>
      <c r="AT74" s="1"/>
      <c r="AU74" s="1"/>
      <c r="AV74" s="1"/>
      <c r="AW74" s="1"/>
      <c r="AX74" s="1"/>
      <c r="AY74" s="1"/>
    </row>
    <row r="75" spans="1:51" s="100" customFormat="1" ht="82.95" customHeight="1">
      <c r="A75" s="91" t="s">
        <v>239</v>
      </c>
      <c r="B75" s="91" t="s">
        <v>197</v>
      </c>
      <c r="C75" s="92" t="s">
        <v>330</v>
      </c>
      <c r="D75" s="91" t="s">
        <v>209</v>
      </c>
      <c r="E75" s="91" t="s">
        <v>245</v>
      </c>
      <c r="F75" s="93">
        <v>2024130010130</v>
      </c>
      <c r="G75" s="91" t="s">
        <v>259</v>
      </c>
      <c r="H75" s="91" t="s">
        <v>283</v>
      </c>
      <c r="I75" s="91" t="s">
        <v>230</v>
      </c>
      <c r="J75" s="250">
        <v>5905</v>
      </c>
      <c r="K75" s="95"/>
      <c r="L75" s="304">
        <v>0.5</v>
      </c>
      <c r="M75" s="96" t="s">
        <v>390</v>
      </c>
      <c r="N75" s="126"/>
      <c r="O75" s="97"/>
      <c r="P75" s="97"/>
      <c r="Q75" s="228"/>
      <c r="R75" s="97"/>
      <c r="S75" s="97"/>
      <c r="T75" s="97"/>
      <c r="U75" s="97"/>
      <c r="V75" s="97"/>
      <c r="W75" s="94"/>
      <c r="X75" s="96"/>
      <c r="Y75" s="95"/>
      <c r="Z75" s="96"/>
      <c r="AA75" s="95"/>
      <c r="AB75" s="98"/>
      <c r="AC75" s="124" t="s">
        <v>531</v>
      </c>
      <c r="AD75" s="329">
        <v>5000000</v>
      </c>
      <c r="AE75" s="97"/>
      <c r="AF75" s="97"/>
      <c r="AG75" s="97"/>
      <c r="AH75" s="97"/>
      <c r="AI75" s="264"/>
      <c r="AJ75" s="97"/>
      <c r="AK75" s="97"/>
      <c r="AL75" s="97"/>
      <c r="AM75" s="97"/>
      <c r="AN75" s="287"/>
      <c r="AO75" s="99"/>
      <c r="AP75" s="446"/>
      <c r="AQ75" s="1"/>
      <c r="AR75" s="1"/>
      <c r="AS75" s="1"/>
      <c r="AT75" s="1"/>
      <c r="AU75" s="1"/>
      <c r="AV75" s="1"/>
      <c r="AW75" s="1"/>
      <c r="AX75" s="1"/>
      <c r="AY75" s="1"/>
    </row>
    <row r="76" spans="1:51" s="100" customFormat="1" ht="82.95" customHeight="1">
      <c r="A76" s="91" t="s">
        <v>239</v>
      </c>
      <c r="B76" s="91" t="s">
        <v>197</v>
      </c>
      <c r="C76" s="92" t="s">
        <v>330</v>
      </c>
      <c r="D76" s="91" t="s">
        <v>209</v>
      </c>
      <c r="E76" s="91" t="s">
        <v>245</v>
      </c>
      <c r="F76" s="93">
        <v>2024130010130</v>
      </c>
      <c r="G76" s="91" t="s">
        <v>259</v>
      </c>
      <c r="H76" s="91" t="s">
        <v>283</v>
      </c>
      <c r="I76" s="91" t="s">
        <v>230</v>
      </c>
      <c r="J76" s="250">
        <v>5095</v>
      </c>
      <c r="K76" s="95"/>
      <c r="L76" s="304">
        <v>0.5</v>
      </c>
      <c r="M76" s="124" t="s">
        <v>275</v>
      </c>
      <c r="N76" s="126"/>
      <c r="O76" s="97"/>
      <c r="P76" s="97"/>
      <c r="Q76" s="228"/>
      <c r="R76" s="97"/>
      <c r="S76" s="97"/>
      <c r="T76" s="97"/>
      <c r="U76" s="97"/>
      <c r="V76" s="97"/>
      <c r="W76" s="94">
        <v>6700</v>
      </c>
      <c r="X76" s="96" t="s">
        <v>322</v>
      </c>
      <c r="Y76" s="95" t="s">
        <v>329</v>
      </c>
      <c r="Z76" s="96" t="s">
        <v>359</v>
      </c>
      <c r="AA76" s="96" t="s">
        <v>360</v>
      </c>
      <c r="AB76" s="98" t="s">
        <v>321</v>
      </c>
      <c r="AC76" s="124" t="s">
        <v>532</v>
      </c>
      <c r="AD76" s="329">
        <v>63178187.100000001</v>
      </c>
      <c r="AE76" s="97"/>
      <c r="AF76" s="97"/>
      <c r="AG76" s="97"/>
      <c r="AH76" s="97"/>
      <c r="AI76" s="264">
        <v>6031652857.21</v>
      </c>
      <c r="AJ76" s="97"/>
      <c r="AK76" s="97"/>
      <c r="AL76" s="97"/>
      <c r="AM76" s="97"/>
      <c r="AN76" s="287"/>
      <c r="AO76" s="99"/>
      <c r="AP76" s="444"/>
      <c r="AQ76" s="1"/>
      <c r="AR76" s="1"/>
      <c r="AS76" s="1"/>
      <c r="AT76" s="1"/>
      <c r="AU76" s="1"/>
      <c r="AV76" s="1"/>
      <c r="AW76" s="1"/>
      <c r="AX76" s="1"/>
      <c r="AY76" s="1"/>
    </row>
    <row r="77" spans="1:51" s="100" customFormat="1" ht="82.95" customHeight="1">
      <c r="A77" s="91" t="s">
        <v>239</v>
      </c>
      <c r="B77" s="91" t="s">
        <v>197</v>
      </c>
      <c r="C77" s="92" t="s">
        <v>330</v>
      </c>
      <c r="D77" s="91" t="s">
        <v>209</v>
      </c>
      <c r="E77" s="91" t="s">
        <v>245</v>
      </c>
      <c r="F77" s="93">
        <v>2024130010130</v>
      </c>
      <c r="G77" s="91" t="s">
        <v>259</v>
      </c>
      <c r="H77" s="91" t="s">
        <v>283</v>
      </c>
      <c r="I77" s="91" t="s">
        <v>230</v>
      </c>
      <c r="J77" s="250">
        <v>5095</v>
      </c>
      <c r="K77" s="95"/>
      <c r="L77" s="304">
        <v>0.5</v>
      </c>
      <c r="M77" s="127" t="s">
        <v>274</v>
      </c>
      <c r="N77" s="97"/>
      <c r="O77" s="97"/>
      <c r="P77" s="97"/>
      <c r="Q77" s="228"/>
      <c r="R77" s="97"/>
      <c r="S77" s="97"/>
      <c r="T77" s="97"/>
      <c r="U77" s="97"/>
      <c r="V77" s="97"/>
      <c r="W77" s="94">
        <v>6700</v>
      </c>
      <c r="X77" s="96" t="s">
        <v>322</v>
      </c>
      <c r="Y77" s="95" t="s">
        <v>329</v>
      </c>
      <c r="Z77" s="96" t="s">
        <v>361</v>
      </c>
      <c r="AA77" s="123" t="s">
        <v>362</v>
      </c>
      <c r="AB77" s="98" t="s">
        <v>321</v>
      </c>
      <c r="AC77" s="124" t="s">
        <v>512</v>
      </c>
      <c r="AD77" s="329">
        <v>24500000</v>
      </c>
      <c r="AE77" s="97"/>
      <c r="AF77" s="97"/>
      <c r="AG77" s="97"/>
      <c r="AH77" s="97"/>
      <c r="AI77" s="264">
        <v>6031652857.21</v>
      </c>
      <c r="AJ77" s="97"/>
      <c r="AK77" s="97"/>
      <c r="AL77" s="97"/>
      <c r="AM77" s="97"/>
      <c r="AN77" s="287"/>
      <c r="AO77" s="99"/>
      <c r="AP77" s="444"/>
      <c r="AQ77" s="1"/>
      <c r="AR77" s="1"/>
      <c r="AS77" s="1"/>
      <c r="AT77" s="1"/>
      <c r="AU77" s="1"/>
      <c r="AV77" s="1"/>
      <c r="AW77" s="1"/>
      <c r="AX77" s="1"/>
      <c r="AY77" s="1"/>
    </row>
    <row r="78" spans="1:51" s="100" customFormat="1" ht="102.6" customHeight="1">
      <c r="A78" s="91" t="s">
        <v>239</v>
      </c>
      <c r="B78" s="91" t="s">
        <v>197</v>
      </c>
      <c r="C78" s="92" t="s">
        <v>330</v>
      </c>
      <c r="D78" s="94" t="s">
        <v>210</v>
      </c>
      <c r="E78" s="91" t="s">
        <v>245</v>
      </c>
      <c r="F78" s="93">
        <v>2024130010130</v>
      </c>
      <c r="G78" s="91" t="s">
        <v>259</v>
      </c>
      <c r="H78" s="94" t="s">
        <v>267</v>
      </c>
      <c r="I78" s="101" t="s">
        <v>388</v>
      </c>
      <c r="J78" s="251">
        <v>55</v>
      </c>
      <c r="K78" s="101"/>
      <c r="L78" s="305">
        <v>0.5</v>
      </c>
      <c r="M78" s="96" t="s">
        <v>276</v>
      </c>
      <c r="N78" s="97"/>
      <c r="O78" s="97"/>
      <c r="P78" s="97"/>
      <c r="Q78" s="228"/>
      <c r="R78" s="97"/>
      <c r="S78" s="97"/>
      <c r="T78" s="97"/>
      <c r="U78" s="97"/>
      <c r="V78" s="97"/>
      <c r="W78" s="102" t="s">
        <v>320</v>
      </c>
      <c r="X78" s="96" t="s">
        <v>322</v>
      </c>
      <c r="Y78" s="95" t="s">
        <v>329</v>
      </c>
      <c r="Z78" s="91" t="s">
        <v>392</v>
      </c>
      <c r="AA78" s="125" t="s">
        <v>393</v>
      </c>
      <c r="AB78" s="98" t="s">
        <v>321</v>
      </c>
      <c r="AC78" s="124" t="s">
        <v>512</v>
      </c>
      <c r="AD78" s="329">
        <v>75658000</v>
      </c>
      <c r="AE78" s="97"/>
      <c r="AF78" s="97"/>
      <c r="AG78" s="97"/>
      <c r="AH78" s="97"/>
      <c r="AI78" s="264">
        <v>6031652857.21</v>
      </c>
      <c r="AJ78" s="97"/>
      <c r="AK78" s="97"/>
      <c r="AL78" s="97"/>
      <c r="AM78" s="97"/>
      <c r="AN78" s="287"/>
      <c r="AO78" s="99"/>
      <c r="AP78" s="444"/>
      <c r="AQ78" s="1"/>
      <c r="AR78" s="1"/>
      <c r="AS78" s="1"/>
      <c r="AT78" s="1"/>
      <c r="AU78" s="1"/>
      <c r="AV78" s="1"/>
      <c r="AW78" s="1"/>
      <c r="AX78" s="1"/>
      <c r="AY78" s="1"/>
    </row>
    <row r="79" spans="1:51" s="100" customFormat="1" ht="82.95" customHeight="1">
      <c r="A79" s="91" t="s">
        <v>239</v>
      </c>
      <c r="B79" s="91" t="s">
        <v>197</v>
      </c>
      <c r="C79" s="92" t="s">
        <v>330</v>
      </c>
      <c r="D79" s="94" t="s">
        <v>210</v>
      </c>
      <c r="E79" s="91" t="s">
        <v>245</v>
      </c>
      <c r="F79" s="93">
        <v>2024130010130</v>
      </c>
      <c r="G79" s="91" t="s">
        <v>259</v>
      </c>
      <c r="H79" s="94" t="s">
        <v>267</v>
      </c>
      <c r="I79" s="101" t="s">
        <v>388</v>
      </c>
      <c r="J79" s="251">
        <v>55</v>
      </c>
      <c r="K79" s="101"/>
      <c r="L79" s="305">
        <v>0.5</v>
      </c>
      <c r="M79" s="91" t="s">
        <v>391</v>
      </c>
      <c r="N79" s="97"/>
      <c r="O79" s="97"/>
      <c r="P79" s="97"/>
      <c r="Q79" s="228"/>
      <c r="R79" s="97"/>
      <c r="S79" s="97"/>
      <c r="T79" s="97"/>
      <c r="U79" s="97"/>
      <c r="V79" s="97"/>
      <c r="W79" s="102" t="s">
        <v>320</v>
      </c>
      <c r="X79" s="96" t="s">
        <v>322</v>
      </c>
      <c r="Y79" s="95" t="s">
        <v>329</v>
      </c>
      <c r="Z79" s="96" t="s">
        <v>363</v>
      </c>
      <c r="AA79" s="96" t="s">
        <v>364</v>
      </c>
      <c r="AB79" s="98" t="s">
        <v>321</v>
      </c>
      <c r="AC79" s="124" t="s">
        <v>512</v>
      </c>
      <c r="AD79" s="329">
        <v>81400000</v>
      </c>
      <c r="AE79" s="97"/>
      <c r="AF79" s="97"/>
      <c r="AG79" s="97"/>
      <c r="AH79" s="97"/>
      <c r="AI79" s="264">
        <v>6031652857.21</v>
      </c>
      <c r="AJ79" s="97"/>
      <c r="AK79" s="97"/>
      <c r="AL79" s="97"/>
      <c r="AM79" s="97"/>
      <c r="AN79" s="287"/>
      <c r="AO79" s="99"/>
      <c r="AP79" s="444"/>
      <c r="AQ79" s="1"/>
      <c r="AR79" s="1"/>
      <c r="AS79" s="1"/>
      <c r="AT79" s="1"/>
      <c r="AU79" s="1"/>
      <c r="AV79" s="1"/>
      <c r="AW79" s="1"/>
      <c r="AX79" s="1"/>
      <c r="AY79" s="1"/>
    </row>
    <row r="80" spans="1:51" s="114" customFormat="1" ht="72.599999999999994" customHeight="1">
      <c r="A80" s="103" t="s">
        <v>239</v>
      </c>
      <c r="B80" s="103" t="s">
        <v>197</v>
      </c>
      <c r="C80" s="104" t="s">
        <v>330</v>
      </c>
      <c r="D80" s="103" t="s">
        <v>211</v>
      </c>
      <c r="E80" s="103" t="s">
        <v>246</v>
      </c>
      <c r="F80" s="105">
        <v>2024130010136</v>
      </c>
      <c r="G80" s="103" t="s">
        <v>307</v>
      </c>
      <c r="H80" s="103" t="s">
        <v>308</v>
      </c>
      <c r="I80" s="103" t="s">
        <v>231</v>
      </c>
      <c r="J80" s="243">
        <v>0</v>
      </c>
      <c r="K80" s="103"/>
      <c r="L80" s="306">
        <v>0.33329999999999999</v>
      </c>
      <c r="M80" s="118" t="s">
        <v>309</v>
      </c>
      <c r="N80" s="108"/>
      <c r="O80" s="108"/>
      <c r="P80" s="108"/>
      <c r="Q80" s="229"/>
      <c r="R80" s="108"/>
      <c r="S80" s="108"/>
      <c r="T80" s="108"/>
      <c r="U80" s="108"/>
      <c r="V80" s="108"/>
      <c r="W80" s="109" t="s">
        <v>320</v>
      </c>
      <c r="X80" s="106" t="s">
        <v>322</v>
      </c>
      <c r="Y80" s="109" t="s">
        <v>329</v>
      </c>
      <c r="Z80" s="110" t="s">
        <v>365</v>
      </c>
      <c r="AA80" s="111" t="s">
        <v>366</v>
      </c>
      <c r="AB80" s="112" t="s">
        <v>321</v>
      </c>
      <c r="AC80" s="335"/>
      <c r="AD80" s="336">
        <v>0</v>
      </c>
      <c r="AE80" s="108"/>
      <c r="AF80" s="108"/>
      <c r="AG80" s="108"/>
      <c r="AH80" s="108"/>
      <c r="AI80" s="265">
        <v>533319786</v>
      </c>
      <c r="AJ80" s="108"/>
      <c r="AK80" s="108"/>
      <c r="AL80" s="108"/>
      <c r="AM80" s="108"/>
      <c r="AN80" s="288"/>
      <c r="AO80" s="113"/>
      <c r="AP80" s="444"/>
      <c r="AQ80" s="1"/>
      <c r="AR80" s="1"/>
      <c r="AS80" s="1"/>
      <c r="AT80" s="1"/>
      <c r="AU80" s="1"/>
      <c r="AV80" s="1"/>
      <c r="AW80" s="1"/>
      <c r="AX80" s="1"/>
      <c r="AY80" s="1"/>
    </row>
    <row r="81" spans="1:51" s="114" customFormat="1" ht="48" customHeight="1">
      <c r="A81" s="103" t="s">
        <v>239</v>
      </c>
      <c r="B81" s="103" t="s">
        <v>197</v>
      </c>
      <c r="C81" s="104" t="s">
        <v>330</v>
      </c>
      <c r="D81" s="103" t="s">
        <v>212</v>
      </c>
      <c r="E81" s="103" t="s">
        <v>246</v>
      </c>
      <c r="F81" s="105">
        <v>2024130010136</v>
      </c>
      <c r="G81" s="103" t="s">
        <v>307</v>
      </c>
      <c r="H81" s="103" t="s">
        <v>308</v>
      </c>
      <c r="I81" s="103" t="s">
        <v>231</v>
      </c>
      <c r="J81" s="244">
        <v>0</v>
      </c>
      <c r="K81" s="120"/>
      <c r="L81" s="306">
        <v>0.33329999999999999</v>
      </c>
      <c r="M81" s="106" t="s">
        <v>310</v>
      </c>
      <c r="N81" s="108"/>
      <c r="O81" s="108"/>
      <c r="P81" s="108"/>
      <c r="Q81" s="229"/>
      <c r="R81" s="108"/>
      <c r="S81" s="108"/>
      <c r="T81" s="108"/>
      <c r="U81" s="108"/>
      <c r="V81" s="108"/>
      <c r="W81" s="119" t="s">
        <v>320</v>
      </c>
      <c r="X81" s="106" t="s">
        <v>322</v>
      </c>
      <c r="Y81" s="109" t="s">
        <v>329</v>
      </c>
      <c r="Z81" s="106" t="s">
        <v>355</v>
      </c>
      <c r="AA81" s="106" t="s">
        <v>356</v>
      </c>
      <c r="AB81" s="112" t="s">
        <v>321</v>
      </c>
      <c r="AC81" s="335"/>
      <c r="AD81" s="336">
        <v>0</v>
      </c>
      <c r="AE81" s="108"/>
      <c r="AF81" s="108"/>
      <c r="AG81" s="108"/>
      <c r="AH81" s="108"/>
      <c r="AI81" s="265">
        <v>533319786</v>
      </c>
      <c r="AJ81" s="108"/>
      <c r="AK81" s="108"/>
      <c r="AL81" s="108"/>
      <c r="AM81" s="108"/>
      <c r="AN81" s="288"/>
      <c r="AO81" s="113"/>
      <c r="AP81" s="444"/>
      <c r="AQ81" s="1"/>
      <c r="AR81" s="1"/>
      <c r="AS81" s="1"/>
      <c r="AT81" s="1"/>
      <c r="AU81" s="1"/>
      <c r="AV81" s="1"/>
      <c r="AW81" s="1"/>
      <c r="AX81" s="1"/>
      <c r="AY81" s="1"/>
    </row>
    <row r="82" spans="1:51" s="114" customFormat="1" ht="82.95" customHeight="1">
      <c r="A82" s="103" t="s">
        <v>239</v>
      </c>
      <c r="B82" s="103" t="s">
        <v>197</v>
      </c>
      <c r="C82" s="104" t="s">
        <v>330</v>
      </c>
      <c r="D82" s="107" t="s">
        <v>318</v>
      </c>
      <c r="E82" s="103" t="s">
        <v>246</v>
      </c>
      <c r="F82" s="105">
        <v>2024130010136</v>
      </c>
      <c r="G82" s="103" t="s">
        <v>307</v>
      </c>
      <c r="H82" s="241" t="s">
        <v>277</v>
      </c>
      <c r="I82" s="121" t="s">
        <v>386</v>
      </c>
      <c r="J82" s="245">
        <v>7166</v>
      </c>
      <c r="K82" s="103"/>
      <c r="L82" s="306">
        <v>0.33329999999999999</v>
      </c>
      <c r="M82" s="103" t="s">
        <v>278</v>
      </c>
      <c r="N82" s="108"/>
      <c r="O82" s="108"/>
      <c r="P82" s="108"/>
      <c r="Q82" s="229"/>
      <c r="R82" s="108"/>
      <c r="S82" s="108"/>
      <c r="T82" s="108"/>
      <c r="U82" s="108"/>
      <c r="V82" s="108"/>
      <c r="W82" s="107">
        <v>7000</v>
      </c>
      <c r="X82" s="106" t="s">
        <v>322</v>
      </c>
      <c r="Y82" s="109" t="s">
        <v>329</v>
      </c>
      <c r="Z82" s="115" t="s">
        <v>367</v>
      </c>
      <c r="AA82" s="109" t="s">
        <v>368</v>
      </c>
      <c r="AB82" s="112" t="s">
        <v>321</v>
      </c>
      <c r="AC82" s="335" t="s">
        <v>512</v>
      </c>
      <c r="AD82" s="336">
        <v>122040000</v>
      </c>
      <c r="AE82" s="108"/>
      <c r="AF82" s="108"/>
      <c r="AG82" s="108"/>
      <c r="AH82" s="108"/>
      <c r="AI82" s="265">
        <v>533319786</v>
      </c>
      <c r="AJ82" s="108"/>
      <c r="AK82" s="108"/>
      <c r="AL82" s="108"/>
      <c r="AM82" s="108"/>
      <c r="AN82" s="288"/>
      <c r="AO82" s="113"/>
      <c r="AP82" s="444"/>
      <c r="AQ82" s="1"/>
      <c r="AR82" s="1"/>
      <c r="AS82" s="1"/>
      <c r="AT82" s="1"/>
      <c r="AU82" s="1"/>
      <c r="AV82" s="1"/>
      <c r="AW82" s="1"/>
      <c r="AX82" s="1"/>
      <c r="AY82" s="1"/>
    </row>
    <row r="83" spans="1:51" s="114" customFormat="1" ht="82.95" customHeight="1">
      <c r="A83" s="103" t="s">
        <v>239</v>
      </c>
      <c r="B83" s="103" t="s">
        <v>197</v>
      </c>
      <c r="C83" s="104" t="s">
        <v>330</v>
      </c>
      <c r="D83" s="107" t="s">
        <v>318</v>
      </c>
      <c r="E83" s="103" t="s">
        <v>246</v>
      </c>
      <c r="F83" s="105">
        <v>2024130010136</v>
      </c>
      <c r="G83" s="103" t="s">
        <v>307</v>
      </c>
      <c r="H83" s="106" t="s">
        <v>277</v>
      </c>
      <c r="I83" s="107" t="s">
        <v>386</v>
      </c>
      <c r="J83" s="245">
        <v>7166</v>
      </c>
      <c r="K83" s="103"/>
      <c r="L83" s="306">
        <v>0.33329999999999999</v>
      </c>
      <c r="M83" s="103" t="s">
        <v>281</v>
      </c>
      <c r="N83" s="108"/>
      <c r="O83" s="108"/>
      <c r="P83" s="108"/>
      <c r="Q83" s="229"/>
      <c r="R83" s="108"/>
      <c r="S83" s="108"/>
      <c r="T83" s="108"/>
      <c r="U83" s="108"/>
      <c r="V83" s="108"/>
      <c r="W83" s="107">
        <v>7000</v>
      </c>
      <c r="X83" s="106" t="s">
        <v>322</v>
      </c>
      <c r="Y83" s="109" t="s">
        <v>329</v>
      </c>
      <c r="Z83" s="116" t="s">
        <v>369</v>
      </c>
      <c r="AA83" s="109" t="s">
        <v>370</v>
      </c>
      <c r="AB83" s="112" t="s">
        <v>321</v>
      </c>
      <c r="AC83" s="335" t="s">
        <v>533</v>
      </c>
      <c r="AD83" s="336">
        <v>40000000</v>
      </c>
      <c r="AE83" s="108"/>
      <c r="AF83" s="108"/>
      <c r="AG83" s="108"/>
      <c r="AH83" s="108"/>
      <c r="AI83" s="265">
        <v>533319786</v>
      </c>
      <c r="AJ83" s="108"/>
      <c r="AK83" s="108"/>
      <c r="AL83" s="108"/>
      <c r="AM83" s="108"/>
      <c r="AN83" s="288"/>
      <c r="AO83" s="113"/>
      <c r="AP83" s="444"/>
      <c r="AQ83" s="1"/>
      <c r="AR83" s="1"/>
      <c r="AS83" s="1"/>
      <c r="AT83" s="1"/>
      <c r="AU83" s="1"/>
      <c r="AV83" s="1"/>
      <c r="AW83" s="1"/>
      <c r="AX83" s="1"/>
      <c r="AY83" s="1"/>
    </row>
    <row r="84" spans="1:51" s="114" customFormat="1" ht="96.6">
      <c r="A84" s="103" t="s">
        <v>239</v>
      </c>
      <c r="B84" s="103" t="s">
        <v>197</v>
      </c>
      <c r="C84" s="104" t="s">
        <v>330</v>
      </c>
      <c r="D84" s="107" t="s">
        <v>318</v>
      </c>
      <c r="E84" s="103" t="s">
        <v>246</v>
      </c>
      <c r="F84" s="105">
        <v>2024130010136</v>
      </c>
      <c r="G84" s="103" t="s">
        <v>307</v>
      </c>
      <c r="H84" s="106" t="s">
        <v>277</v>
      </c>
      <c r="I84" s="107" t="s">
        <v>386</v>
      </c>
      <c r="J84" s="245">
        <v>7166</v>
      </c>
      <c r="K84" s="103"/>
      <c r="L84" s="306">
        <v>0.33329999999999999</v>
      </c>
      <c r="M84" s="103" t="s">
        <v>281</v>
      </c>
      <c r="N84" s="108"/>
      <c r="O84" s="108"/>
      <c r="P84" s="108"/>
      <c r="Q84" s="229"/>
      <c r="R84" s="108"/>
      <c r="S84" s="108"/>
      <c r="T84" s="108"/>
      <c r="U84" s="108"/>
      <c r="V84" s="108"/>
      <c r="W84" s="107"/>
      <c r="X84" s="106"/>
      <c r="Y84" s="109"/>
      <c r="Z84" s="116"/>
      <c r="AA84" s="109"/>
      <c r="AB84" s="112"/>
      <c r="AC84" s="335" t="s">
        <v>534</v>
      </c>
      <c r="AD84" s="336">
        <v>75674111</v>
      </c>
      <c r="AE84" s="108"/>
      <c r="AF84" s="108"/>
      <c r="AG84" s="108"/>
      <c r="AH84" s="108"/>
      <c r="AI84" s="265"/>
      <c r="AJ84" s="108"/>
      <c r="AK84" s="108"/>
      <c r="AL84" s="108"/>
      <c r="AM84" s="108"/>
      <c r="AN84" s="288"/>
      <c r="AO84" s="113"/>
      <c r="AP84" s="444"/>
      <c r="AQ84" s="1"/>
      <c r="AR84" s="1"/>
      <c r="AS84" s="1"/>
      <c r="AT84" s="1"/>
      <c r="AU84" s="1"/>
      <c r="AV84" s="1"/>
      <c r="AW84" s="1"/>
      <c r="AX84" s="1"/>
      <c r="AY84" s="1"/>
    </row>
    <row r="85" spans="1:51" s="114" customFormat="1" ht="96.6">
      <c r="A85" s="103" t="s">
        <v>239</v>
      </c>
      <c r="B85" s="103" t="s">
        <v>197</v>
      </c>
      <c r="C85" s="104" t="s">
        <v>330</v>
      </c>
      <c r="D85" s="107" t="s">
        <v>318</v>
      </c>
      <c r="E85" s="103" t="s">
        <v>246</v>
      </c>
      <c r="F85" s="105">
        <v>2024130010136</v>
      </c>
      <c r="G85" s="103" t="s">
        <v>307</v>
      </c>
      <c r="H85" s="106" t="s">
        <v>277</v>
      </c>
      <c r="I85" s="107" t="s">
        <v>386</v>
      </c>
      <c r="J85" s="245">
        <v>7166</v>
      </c>
      <c r="K85" s="103"/>
      <c r="L85" s="306">
        <v>0.33329999999999999</v>
      </c>
      <c r="M85" s="103" t="s">
        <v>281</v>
      </c>
      <c r="N85" s="108"/>
      <c r="O85" s="108"/>
      <c r="P85" s="108"/>
      <c r="Q85" s="229"/>
      <c r="R85" s="108"/>
      <c r="S85" s="108"/>
      <c r="T85" s="108"/>
      <c r="U85" s="108"/>
      <c r="V85" s="108"/>
      <c r="W85" s="107"/>
      <c r="X85" s="106"/>
      <c r="Y85" s="109"/>
      <c r="Z85" s="116"/>
      <c r="AA85" s="109"/>
      <c r="AB85" s="112"/>
      <c r="AC85" s="335" t="s">
        <v>535</v>
      </c>
      <c r="AD85" s="336">
        <v>30000000</v>
      </c>
      <c r="AE85" s="108"/>
      <c r="AF85" s="108"/>
      <c r="AG85" s="108"/>
      <c r="AH85" s="108"/>
      <c r="AI85" s="265"/>
      <c r="AJ85" s="108"/>
      <c r="AK85" s="108"/>
      <c r="AL85" s="108"/>
      <c r="AM85" s="108"/>
      <c r="AN85" s="288"/>
      <c r="AO85" s="113"/>
      <c r="AP85" s="444"/>
      <c r="AQ85" s="1"/>
      <c r="AR85" s="1"/>
      <c r="AS85" s="1"/>
      <c r="AT85" s="1"/>
      <c r="AU85" s="1"/>
      <c r="AV85" s="1"/>
      <c r="AW85" s="1"/>
      <c r="AX85" s="1"/>
      <c r="AY85" s="1"/>
    </row>
    <row r="86" spans="1:51" s="114" customFormat="1" ht="96.6">
      <c r="A86" s="103" t="s">
        <v>239</v>
      </c>
      <c r="B86" s="103" t="s">
        <v>197</v>
      </c>
      <c r="C86" s="104" t="s">
        <v>330</v>
      </c>
      <c r="D86" s="107" t="s">
        <v>318</v>
      </c>
      <c r="E86" s="103" t="s">
        <v>246</v>
      </c>
      <c r="F86" s="105">
        <v>2024130010136</v>
      </c>
      <c r="G86" s="103" t="s">
        <v>307</v>
      </c>
      <c r="H86" s="106" t="s">
        <v>277</v>
      </c>
      <c r="I86" s="107" t="s">
        <v>386</v>
      </c>
      <c r="J86" s="245">
        <v>7166</v>
      </c>
      <c r="K86" s="103"/>
      <c r="L86" s="306">
        <v>0.33329999999999999</v>
      </c>
      <c r="M86" s="103" t="s">
        <v>281</v>
      </c>
      <c r="N86" s="108"/>
      <c r="O86" s="108"/>
      <c r="P86" s="108"/>
      <c r="Q86" s="229"/>
      <c r="R86" s="108"/>
      <c r="S86" s="108"/>
      <c r="T86" s="108"/>
      <c r="U86" s="108"/>
      <c r="V86" s="108"/>
      <c r="W86" s="107"/>
      <c r="X86" s="106"/>
      <c r="Y86" s="109"/>
      <c r="Z86" s="116"/>
      <c r="AA86" s="109"/>
      <c r="AB86" s="112"/>
      <c r="AC86" s="335" t="s">
        <v>536</v>
      </c>
      <c r="AD86" s="336">
        <v>167318076</v>
      </c>
      <c r="AE86" s="108"/>
      <c r="AF86" s="108"/>
      <c r="AG86" s="108"/>
      <c r="AH86" s="108"/>
      <c r="AI86" s="265"/>
      <c r="AJ86" s="108"/>
      <c r="AK86" s="108"/>
      <c r="AL86" s="108"/>
      <c r="AM86" s="108"/>
      <c r="AN86" s="288"/>
      <c r="AO86" s="113"/>
      <c r="AP86" s="444"/>
      <c r="AQ86" s="1"/>
      <c r="AR86" s="1"/>
      <c r="AS86" s="1"/>
      <c r="AT86" s="1"/>
      <c r="AU86" s="1"/>
      <c r="AV86" s="1"/>
      <c r="AW86" s="1"/>
      <c r="AX86" s="1"/>
      <c r="AY86" s="1"/>
    </row>
    <row r="87" spans="1:51" s="114" customFormat="1" ht="96.6">
      <c r="A87" s="103" t="s">
        <v>239</v>
      </c>
      <c r="B87" s="103" t="s">
        <v>197</v>
      </c>
      <c r="C87" s="104" t="s">
        <v>330</v>
      </c>
      <c r="D87" s="107" t="s">
        <v>318</v>
      </c>
      <c r="E87" s="103" t="s">
        <v>246</v>
      </c>
      <c r="F87" s="105">
        <v>2024130010136</v>
      </c>
      <c r="G87" s="103" t="s">
        <v>307</v>
      </c>
      <c r="H87" s="106" t="s">
        <v>277</v>
      </c>
      <c r="I87" s="107" t="s">
        <v>386</v>
      </c>
      <c r="J87" s="245">
        <v>7166</v>
      </c>
      <c r="K87" s="103"/>
      <c r="L87" s="306">
        <v>0.33329999999999999</v>
      </c>
      <c r="M87" s="103" t="s">
        <v>281</v>
      </c>
      <c r="N87" s="108"/>
      <c r="O87" s="108"/>
      <c r="P87" s="108"/>
      <c r="Q87" s="229"/>
      <c r="R87" s="108"/>
      <c r="S87" s="108"/>
      <c r="T87" s="108"/>
      <c r="U87" s="108"/>
      <c r="V87" s="108"/>
      <c r="W87" s="107"/>
      <c r="X87" s="106"/>
      <c r="Y87" s="109"/>
      <c r="Z87" s="116"/>
      <c r="AA87" s="109"/>
      <c r="AB87" s="112"/>
      <c r="AC87" s="335" t="s">
        <v>537</v>
      </c>
      <c r="AD87" s="336">
        <v>10000000</v>
      </c>
      <c r="AE87" s="108"/>
      <c r="AF87" s="108"/>
      <c r="AG87" s="108"/>
      <c r="AH87" s="108"/>
      <c r="AI87" s="265"/>
      <c r="AJ87" s="108"/>
      <c r="AK87" s="108"/>
      <c r="AL87" s="108"/>
      <c r="AM87" s="108"/>
      <c r="AN87" s="288"/>
      <c r="AO87" s="113"/>
      <c r="AP87" s="444"/>
      <c r="AQ87" s="1"/>
      <c r="AR87" s="1"/>
      <c r="AS87" s="1"/>
      <c r="AT87" s="1"/>
      <c r="AU87" s="1"/>
      <c r="AV87" s="1"/>
      <c r="AW87" s="1"/>
      <c r="AX87" s="1"/>
      <c r="AY87" s="1"/>
    </row>
    <row r="88" spans="1:51" s="114" customFormat="1" ht="82.95" customHeight="1">
      <c r="A88" s="103" t="s">
        <v>239</v>
      </c>
      <c r="B88" s="103" t="s">
        <v>197</v>
      </c>
      <c r="C88" s="104" t="s">
        <v>330</v>
      </c>
      <c r="D88" s="107" t="s">
        <v>318</v>
      </c>
      <c r="E88" s="103" t="s">
        <v>246</v>
      </c>
      <c r="F88" s="105">
        <v>2024130010136</v>
      </c>
      <c r="G88" s="103" t="s">
        <v>307</v>
      </c>
      <c r="H88" s="122" t="s">
        <v>277</v>
      </c>
      <c r="I88" s="107" t="s">
        <v>386</v>
      </c>
      <c r="J88" s="246">
        <v>7166</v>
      </c>
      <c r="K88" s="103"/>
      <c r="L88" s="306">
        <v>0.33329999999999999</v>
      </c>
      <c r="M88" s="103" t="s">
        <v>282</v>
      </c>
      <c r="N88" s="108"/>
      <c r="O88" s="108"/>
      <c r="P88" s="108"/>
      <c r="Q88" s="229"/>
      <c r="R88" s="108"/>
      <c r="S88" s="108"/>
      <c r="T88" s="108"/>
      <c r="U88" s="108"/>
      <c r="V88" s="108"/>
      <c r="W88" s="107">
        <v>7000</v>
      </c>
      <c r="X88" s="106" t="s">
        <v>322</v>
      </c>
      <c r="Y88" s="109" t="s">
        <v>329</v>
      </c>
      <c r="Z88" s="117" t="s">
        <v>371</v>
      </c>
      <c r="AA88" s="106" t="s">
        <v>372</v>
      </c>
      <c r="AB88" s="112" t="s">
        <v>321</v>
      </c>
      <c r="AC88" s="335" t="s">
        <v>538</v>
      </c>
      <c r="AD88" s="336">
        <v>20000000</v>
      </c>
      <c r="AE88" s="108"/>
      <c r="AF88" s="108"/>
      <c r="AG88" s="108"/>
      <c r="AH88" s="108"/>
      <c r="AI88" s="265">
        <v>533319786</v>
      </c>
      <c r="AJ88" s="108"/>
      <c r="AK88" s="108"/>
      <c r="AL88" s="108"/>
      <c r="AM88" s="108"/>
      <c r="AN88" s="288"/>
      <c r="AO88" s="113"/>
      <c r="AP88" s="444"/>
      <c r="AQ88" s="1"/>
      <c r="AR88" s="1"/>
      <c r="AS88" s="1"/>
      <c r="AT88" s="1"/>
      <c r="AU88" s="1"/>
      <c r="AV88" s="1"/>
      <c r="AW88" s="1"/>
      <c r="AX88" s="1"/>
      <c r="AY88" s="1"/>
    </row>
    <row r="89" spans="1:51" s="114" customFormat="1" ht="99.6" customHeight="1">
      <c r="A89" s="103" t="s">
        <v>239</v>
      </c>
      <c r="B89" s="103" t="s">
        <v>197</v>
      </c>
      <c r="C89" s="104" t="s">
        <v>330</v>
      </c>
      <c r="D89" s="107" t="s">
        <v>318</v>
      </c>
      <c r="E89" s="103" t="s">
        <v>246</v>
      </c>
      <c r="F89" s="105">
        <v>2024130010136</v>
      </c>
      <c r="G89" s="103" t="s">
        <v>307</v>
      </c>
      <c r="H89" s="122" t="s">
        <v>277</v>
      </c>
      <c r="I89" s="110" t="s">
        <v>387</v>
      </c>
      <c r="J89" s="247">
        <v>137</v>
      </c>
      <c r="K89" s="103"/>
      <c r="L89" s="306">
        <v>0.33329999999999999</v>
      </c>
      <c r="M89" s="103" t="s">
        <v>280</v>
      </c>
      <c r="N89" s="108"/>
      <c r="O89" s="108"/>
      <c r="P89" s="108"/>
      <c r="Q89" s="229"/>
      <c r="R89" s="108"/>
      <c r="S89" s="108"/>
      <c r="T89" s="108"/>
      <c r="U89" s="108"/>
      <c r="V89" s="108"/>
      <c r="W89" s="107">
        <v>7000</v>
      </c>
      <c r="X89" s="106" t="s">
        <v>322</v>
      </c>
      <c r="Y89" s="109" t="s">
        <v>329</v>
      </c>
      <c r="Z89" s="106" t="s">
        <v>373</v>
      </c>
      <c r="AA89" s="106" t="s">
        <v>374</v>
      </c>
      <c r="AB89" s="112" t="s">
        <v>321</v>
      </c>
      <c r="AC89" s="335" t="s">
        <v>512</v>
      </c>
      <c r="AD89" s="336">
        <v>47287599</v>
      </c>
      <c r="AE89" s="108"/>
      <c r="AF89" s="108"/>
      <c r="AG89" s="108"/>
      <c r="AH89" s="108"/>
      <c r="AI89" s="265">
        <v>533319786</v>
      </c>
      <c r="AJ89" s="108"/>
      <c r="AK89" s="108"/>
      <c r="AL89" s="108"/>
      <c r="AM89" s="108"/>
      <c r="AN89" s="288"/>
      <c r="AO89" s="113"/>
      <c r="AP89" s="444"/>
      <c r="AQ89" s="1"/>
      <c r="AR89" s="1"/>
      <c r="AS89" s="1"/>
      <c r="AT89" s="1"/>
      <c r="AU89" s="1"/>
      <c r="AV89" s="1"/>
      <c r="AW89" s="1"/>
      <c r="AX89" s="1"/>
      <c r="AY89" s="1"/>
    </row>
    <row r="90" spans="1:51" s="114" customFormat="1" ht="127.95" customHeight="1">
      <c r="A90" s="103" t="s">
        <v>239</v>
      </c>
      <c r="B90" s="103" t="s">
        <v>197</v>
      </c>
      <c r="C90" s="104" t="s">
        <v>330</v>
      </c>
      <c r="D90" s="103" t="s">
        <v>212</v>
      </c>
      <c r="E90" s="103" t="s">
        <v>246</v>
      </c>
      <c r="F90" s="105">
        <v>2024130010136</v>
      </c>
      <c r="G90" s="103" t="s">
        <v>307</v>
      </c>
      <c r="H90" s="122" t="s">
        <v>277</v>
      </c>
      <c r="I90" s="110" t="s">
        <v>387</v>
      </c>
      <c r="J90" s="247">
        <v>137</v>
      </c>
      <c r="K90" s="103"/>
      <c r="L90" s="306">
        <v>0.33329999999999999</v>
      </c>
      <c r="M90" s="103" t="s">
        <v>279</v>
      </c>
      <c r="N90" s="108"/>
      <c r="O90" s="108"/>
      <c r="P90" s="108"/>
      <c r="Q90" s="229"/>
      <c r="R90" s="108"/>
      <c r="S90" s="108"/>
      <c r="T90" s="108"/>
      <c r="U90" s="108"/>
      <c r="V90" s="108"/>
      <c r="W90" s="119" t="s">
        <v>320</v>
      </c>
      <c r="X90" s="106" t="s">
        <v>322</v>
      </c>
      <c r="Y90" s="109" t="s">
        <v>329</v>
      </c>
      <c r="Z90" s="220" t="s">
        <v>353</v>
      </c>
      <c r="AA90" s="106" t="s">
        <v>354</v>
      </c>
      <c r="AB90" s="112" t="s">
        <v>321</v>
      </c>
      <c r="AC90" s="335" t="s">
        <v>512</v>
      </c>
      <c r="AD90" s="336">
        <v>21000000</v>
      </c>
      <c r="AE90" s="108"/>
      <c r="AF90" s="108"/>
      <c r="AG90" s="108"/>
      <c r="AH90" s="108"/>
      <c r="AI90" s="265">
        <v>533319786</v>
      </c>
      <c r="AJ90" s="108"/>
      <c r="AK90" s="108"/>
      <c r="AL90" s="108"/>
      <c r="AM90" s="108"/>
      <c r="AN90" s="288"/>
      <c r="AO90" s="113"/>
      <c r="AP90" s="444"/>
      <c r="AQ90" s="1"/>
      <c r="AR90" s="1"/>
      <c r="AS90" s="1"/>
      <c r="AT90" s="1"/>
      <c r="AU90" s="1"/>
      <c r="AV90" s="1"/>
      <c r="AW90" s="1"/>
      <c r="AX90" s="1"/>
      <c r="AY90" s="1"/>
    </row>
    <row r="91" spans="1:51" s="137" customFormat="1" ht="156.6" customHeight="1">
      <c r="A91" s="128" t="s">
        <v>239</v>
      </c>
      <c r="B91" s="128" t="s">
        <v>198</v>
      </c>
      <c r="C91" s="129" t="s">
        <v>331</v>
      </c>
      <c r="D91" s="128" t="s">
        <v>213</v>
      </c>
      <c r="E91" s="128" t="s">
        <v>247</v>
      </c>
      <c r="F91" s="130">
        <v>2024130010135</v>
      </c>
      <c r="G91" s="128" t="s">
        <v>255</v>
      </c>
      <c r="H91" s="128" t="s">
        <v>268</v>
      </c>
      <c r="I91" s="128" t="s">
        <v>394</v>
      </c>
      <c r="J91" s="248">
        <v>10014</v>
      </c>
      <c r="K91" s="128"/>
      <c r="L91" s="307">
        <v>1</v>
      </c>
      <c r="M91" s="131" t="s">
        <v>284</v>
      </c>
      <c r="N91" s="132"/>
      <c r="O91" s="132"/>
      <c r="P91" s="132"/>
      <c r="Q91" s="230"/>
      <c r="R91" s="132"/>
      <c r="S91" s="132"/>
      <c r="T91" s="132"/>
      <c r="U91" s="132"/>
      <c r="V91" s="132"/>
      <c r="W91" s="133">
        <v>15500</v>
      </c>
      <c r="X91" s="134" t="s">
        <v>322</v>
      </c>
      <c r="Y91" s="219" t="s">
        <v>329</v>
      </c>
      <c r="Z91" s="128" t="s">
        <v>428</v>
      </c>
      <c r="AA91" s="142" t="s">
        <v>429</v>
      </c>
      <c r="AB91" s="135" t="s">
        <v>321</v>
      </c>
      <c r="AC91" s="132"/>
      <c r="AD91" s="132"/>
      <c r="AE91" s="132"/>
      <c r="AF91" s="132"/>
      <c r="AG91" s="132"/>
      <c r="AH91" s="132"/>
      <c r="AI91" s="260">
        <v>5587887457.71</v>
      </c>
      <c r="AJ91" s="132"/>
      <c r="AK91" s="132"/>
      <c r="AL91" s="132"/>
      <c r="AM91" s="132"/>
      <c r="AN91" s="289"/>
      <c r="AO91" s="136"/>
      <c r="AP91" s="444"/>
      <c r="AQ91" s="1"/>
      <c r="AR91" s="1"/>
      <c r="AS91" s="1"/>
      <c r="AT91" s="1"/>
      <c r="AU91" s="1"/>
      <c r="AV91" s="1"/>
      <c r="AW91" s="1"/>
      <c r="AX91" s="1"/>
      <c r="AY91" s="1"/>
    </row>
    <row r="92" spans="1:51" s="137" customFormat="1" ht="212.4" customHeight="1">
      <c r="A92" s="128" t="s">
        <v>239</v>
      </c>
      <c r="B92" s="128" t="s">
        <v>198</v>
      </c>
      <c r="C92" s="129" t="s">
        <v>331</v>
      </c>
      <c r="D92" s="128" t="s">
        <v>213</v>
      </c>
      <c r="E92" s="128" t="s">
        <v>247</v>
      </c>
      <c r="F92" s="130">
        <v>2024130010135</v>
      </c>
      <c r="G92" s="128" t="s">
        <v>255</v>
      </c>
      <c r="H92" s="128" t="s">
        <v>268</v>
      </c>
      <c r="I92" s="128" t="s">
        <v>394</v>
      </c>
      <c r="J92" s="248">
        <v>10014</v>
      </c>
      <c r="K92" s="128"/>
      <c r="L92" s="307">
        <v>1</v>
      </c>
      <c r="M92" s="134" t="s">
        <v>286</v>
      </c>
      <c r="N92" s="132"/>
      <c r="O92" s="132"/>
      <c r="P92" s="132"/>
      <c r="Q92" s="230"/>
      <c r="R92" s="132"/>
      <c r="S92" s="132"/>
      <c r="T92" s="132"/>
      <c r="U92" s="132"/>
      <c r="V92" s="132"/>
      <c r="W92" s="133">
        <v>15500</v>
      </c>
      <c r="X92" s="134" t="s">
        <v>322</v>
      </c>
      <c r="Y92" s="131" t="s">
        <v>329</v>
      </c>
      <c r="Z92" s="221" t="s">
        <v>430</v>
      </c>
      <c r="AA92" s="128" t="s">
        <v>431</v>
      </c>
      <c r="AB92" s="135" t="s">
        <v>321</v>
      </c>
      <c r="AC92" s="132"/>
      <c r="AD92" s="132"/>
      <c r="AE92" s="132"/>
      <c r="AF92" s="132"/>
      <c r="AG92" s="132"/>
      <c r="AH92" s="132"/>
      <c r="AI92" s="260">
        <v>5587887457.71</v>
      </c>
      <c r="AJ92" s="132"/>
      <c r="AK92" s="132"/>
      <c r="AL92" s="132"/>
      <c r="AM92" s="132"/>
      <c r="AN92" s="289"/>
      <c r="AO92" s="136"/>
      <c r="AP92" s="444"/>
      <c r="AQ92" s="1"/>
      <c r="AR92" s="1"/>
      <c r="AS92" s="1"/>
      <c r="AT92" s="1"/>
      <c r="AU92" s="1"/>
      <c r="AV92" s="1"/>
      <c r="AW92" s="1"/>
      <c r="AX92" s="1"/>
      <c r="AY92" s="1"/>
    </row>
    <row r="93" spans="1:51" s="137" customFormat="1" ht="209.4" customHeight="1">
      <c r="A93" s="128" t="s">
        <v>239</v>
      </c>
      <c r="B93" s="128" t="s">
        <v>198</v>
      </c>
      <c r="C93" s="129" t="s">
        <v>331</v>
      </c>
      <c r="D93" s="128" t="s">
        <v>213</v>
      </c>
      <c r="E93" s="128" t="s">
        <v>247</v>
      </c>
      <c r="F93" s="130">
        <v>2024130010135</v>
      </c>
      <c r="G93" s="128" t="s">
        <v>255</v>
      </c>
      <c r="H93" s="128" t="s">
        <v>268</v>
      </c>
      <c r="I93" s="128" t="s">
        <v>394</v>
      </c>
      <c r="J93" s="248">
        <v>10014</v>
      </c>
      <c r="K93" s="128"/>
      <c r="L93" s="307">
        <v>1</v>
      </c>
      <c r="M93" s="138" t="s">
        <v>287</v>
      </c>
      <c r="N93" s="139"/>
      <c r="O93" s="132"/>
      <c r="P93" s="132"/>
      <c r="Q93" s="230"/>
      <c r="R93" s="132"/>
      <c r="S93" s="132"/>
      <c r="T93" s="132"/>
      <c r="U93" s="132"/>
      <c r="V93" s="132"/>
      <c r="W93" s="133">
        <v>15500</v>
      </c>
      <c r="X93" s="134" t="s">
        <v>322</v>
      </c>
      <c r="Y93" s="131" t="s">
        <v>329</v>
      </c>
      <c r="Z93" s="128" t="s">
        <v>432</v>
      </c>
      <c r="AA93" s="128" t="s">
        <v>433</v>
      </c>
      <c r="AB93" s="135" t="s">
        <v>321</v>
      </c>
      <c r="AC93" s="132"/>
      <c r="AD93" s="132"/>
      <c r="AE93" s="132"/>
      <c r="AF93" s="132"/>
      <c r="AG93" s="132"/>
      <c r="AH93" s="132"/>
      <c r="AI93" s="260">
        <v>5587887457.71</v>
      </c>
      <c r="AJ93" s="132"/>
      <c r="AK93" s="132"/>
      <c r="AL93" s="132"/>
      <c r="AM93" s="132"/>
      <c r="AN93" s="289"/>
      <c r="AO93" s="136"/>
      <c r="AP93" s="444"/>
      <c r="AQ93" s="1"/>
      <c r="AR93" s="1"/>
      <c r="AS93" s="1"/>
      <c r="AT93" s="1"/>
      <c r="AU93" s="1"/>
      <c r="AV93" s="1"/>
      <c r="AW93" s="1"/>
      <c r="AX93" s="1"/>
      <c r="AY93" s="1"/>
    </row>
    <row r="94" spans="1:51" s="137" customFormat="1" ht="94.2" customHeight="1">
      <c r="A94" s="128" t="s">
        <v>239</v>
      </c>
      <c r="B94" s="128" t="s">
        <v>198</v>
      </c>
      <c r="C94" s="129" t="s">
        <v>331</v>
      </c>
      <c r="D94" s="128" t="s">
        <v>213</v>
      </c>
      <c r="E94" s="128" t="s">
        <v>247</v>
      </c>
      <c r="F94" s="130">
        <v>2024130010135</v>
      </c>
      <c r="G94" s="128" t="s">
        <v>255</v>
      </c>
      <c r="H94" s="128" t="s">
        <v>268</v>
      </c>
      <c r="I94" s="128" t="s">
        <v>394</v>
      </c>
      <c r="J94" s="248">
        <v>10014</v>
      </c>
      <c r="K94" s="128"/>
      <c r="L94" s="307">
        <v>1</v>
      </c>
      <c r="M94" s="131" t="s">
        <v>288</v>
      </c>
      <c r="N94" s="132"/>
      <c r="O94" s="132"/>
      <c r="P94" s="132"/>
      <c r="Q94" s="230"/>
      <c r="R94" s="132"/>
      <c r="S94" s="132"/>
      <c r="T94" s="132"/>
      <c r="U94" s="132"/>
      <c r="V94" s="132"/>
      <c r="W94" s="133">
        <v>15500</v>
      </c>
      <c r="X94" s="134" t="s">
        <v>322</v>
      </c>
      <c r="Y94" s="131" t="s">
        <v>329</v>
      </c>
      <c r="Z94" s="128" t="s">
        <v>434</v>
      </c>
      <c r="AA94" s="128" t="s">
        <v>435</v>
      </c>
      <c r="AB94" s="135" t="s">
        <v>321</v>
      </c>
      <c r="AC94" s="132"/>
      <c r="AD94" s="132"/>
      <c r="AE94" s="132"/>
      <c r="AF94" s="132"/>
      <c r="AG94" s="132"/>
      <c r="AH94" s="132"/>
      <c r="AI94" s="260">
        <v>5587887457.71</v>
      </c>
      <c r="AJ94" s="132"/>
      <c r="AK94" s="132"/>
      <c r="AL94" s="132"/>
      <c r="AM94" s="132"/>
      <c r="AN94" s="289"/>
      <c r="AO94" s="136"/>
      <c r="AP94" s="444"/>
      <c r="AQ94" s="1"/>
      <c r="AR94" s="1"/>
      <c r="AS94" s="1"/>
      <c r="AT94" s="1"/>
      <c r="AU94" s="1"/>
      <c r="AV94" s="1"/>
      <c r="AW94" s="1"/>
      <c r="AX94" s="1"/>
      <c r="AY94" s="1"/>
    </row>
    <row r="95" spans="1:51" s="137" customFormat="1" ht="42.6" customHeight="1">
      <c r="A95" s="128" t="s">
        <v>239</v>
      </c>
      <c r="B95" s="128" t="s">
        <v>198</v>
      </c>
      <c r="C95" s="129" t="s">
        <v>331</v>
      </c>
      <c r="D95" s="128" t="s">
        <v>213</v>
      </c>
      <c r="E95" s="128" t="s">
        <v>247</v>
      </c>
      <c r="F95" s="130">
        <v>2024130010135</v>
      </c>
      <c r="G95" s="128" t="s">
        <v>255</v>
      </c>
      <c r="H95" s="270" t="s">
        <v>311</v>
      </c>
      <c r="I95" s="128" t="s">
        <v>394</v>
      </c>
      <c r="J95" s="249">
        <v>10014</v>
      </c>
      <c r="K95" s="128"/>
      <c r="L95" s="307">
        <v>1</v>
      </c>
      <c r="M95" s="140" t="s">
        <v>285</v>
      </c>
      <c r="N95" s="132"/>
      <c r="O95" s="132"/>
      <c r="P95" s="132"/>
      <c r="Q95" s="230"/>
      <c r="R95" s="132"/>
      <c r="S95" s="132"/>
      <c r="T95" s="132"/>
      <c r="U95" s="132"/>
      <c r="V95" s="132"/>
      <c r="W95" s="133">
        <v>15500</v>
      </c>
      <c r="X95" s="134" t="s">
        <v>322</v>
      </c>
      <c r="Y95" s="131" t="s">
        <v>329</v>
      </c>
      <c r="Z95" s="128" t="s">
        <v>436</v>
      </c>
      <c r="AA95" s="128" t="s">
        <v>437</v>
      </c>
      <c r="AB95" s="135" t="s">
        <v>321</v>
      </c>
      <c r="AC95" s="132"/>
      <c r="AD95" s="132"/>
      <c r="AE95" s="132"/>
      <c r="AF95" s="132"/>
      <c r="AG95" s="132"/>
      <c r="AH95" s="132"/>
      <c r="AI95" s="260">
        <v>5587887457.71</v>
      </c>
      <c r="AJ95" s="132"/>
      <c r="AK95" s="132"/>
      <c r="AL95" s="132"/>
      <c r="AM95" s="132"/>
      <c r="AN95" s="289"/>
      <c r="AO95" s="136"/>
      <c r="AP95" s="444"/>
      <c r="AQ95" s="1"/>
      <c r="AR95" s="1"/>
      <c r="AS95" s="1"/>
      <c r="AT95" s="1"/>
      <c r="AU95" s="1"/>
      <c r="AV95" s="1"/>
      <c r="AW95" s="1"/>
      <c r="AX95" s="1"/>
      <c r="AY95" s="1"/>
    </row>
    <row r="96" spans="1:51" s="137" customFormat="1" ht="42" customHeight="1">
      <c r="A96" s="128" t="s">
        <v>239</v>
      </c>
      <c r="B96" s="128" t="s">
        <v>198</v>
      </c>
      <c r="C96" s="129" t="s">
        <v>331</v>
      </c>
      <c r="D96" s="128" t="s">
        <v>213</v>
      </c>
      <c r="E96" s="128" t="s">
        <v>247</v>
      </c>
      <c r="F96" s="130">
        <v>2024130010135</v>
      </c>
      <c r="G96" s="128" t="s">
        <v>255</v>
      </c>
      <c r="H96" s="270" t="s">
        <v>311</v>
      </c>
      <c r="I96" s="128" t="s">
        <v>394</v>
      </c>
      <c r="J96" s="249">
        <v>10014</v>
      </c>
      <c r="K96" s="128"/>
      <c r="L96" s="307">
        <v>1</v>
      </c>
      <c r="M96" s="134" t="s">
        <v>312</v>
      </c>
      <c r="N96" s="132"/>
      <c r="O96" s="132"/>
      <c r="P96" s="132"/>
      <c r="Q96" s="230"/>
      <c r="R96" s="132"/>
      <c r="S96" s="132"/>
      <c r="T96" s="132"/>
      <c r="U96" s="132"/>
      <c r="V96" s="132"/>
      <c r="W96" s="133">
        <v>15500</v>
      </c>
      <c r="X96" s="134" t="s">
        <v>322</v>
      </c>
      <c r="Y96" s="131" t="s">
        <v>329</v>
      </c>
      <c r="Z96" s="141" t="s">
        <v>405</v>
      </c>
      <c r="AA96" s="128" t="s">
        <v>406</v>
      </c>
      <c r="AB96" s="135" t="s">
        <v>321</v>
      </c>
      <c r="AC96" s="132"/>
      <c r="AD96" s="132"/>
      <c r="AE96" s="132"/>
      <c r="AF96" s="132"/>
      <c r="AG96" s="132"/>
      <c r="AH96" s="132"/>
      <c r="AI96" s="260">
        <v>5587887457.71</v>
      </c>
      <c r="AJ96" s="132"/>
      <c r="AK96" s="132"/>
      <c r="AL96" s="132"/>
      <c r="AM96" s="132"/>
      <c r="AN96" s="289"/>
      <c r="AO96" s="136"/>
      <c r="AP96" s="444"/>
      <c r="AQ96" s="1"/>
      <c r="AR96" s="1"/>
      <c r="AS96" s="1"/>
      <c r="AT96" s="1"/>
      <c r="AU96" s="1"/>
      <c r="AV96" s="1"/>
      <c r="AW96" s="1"/>
      <c r="AX96" s="1"/>
      <c r="AY96" s="1"/>
    </row>
    <row r="97" spans="1:51" s="137" customFormat="1" ht="96.6">
      <c r="A97" s="128" t="s">
        <v>239</v>
      </c>
      <c r="B97" s="128" t="s">
        <v>198</v>
      </c>
      <c r="C97" s="129" t="s">
        <v>331</v>
      </c>
      <c r="D97" s="128" t="s">
        <v>213</v>
      </c>
      <c r="E97" s="128" t="s">
        <v>247</v>
      </c>
      <c r="F97" s="130">
        <v>2024130010135</v>
      </c>
      <c r="G97" s="128" t="s">
        <v>255</v>
      </c>
      <c r="H97" s="270" t="s">
        <v>311</v>
      </c>
      <c r="I97" s="128" t="s">
        <v>394</v>
      </c>
      <c r="J97" s="249">
        <v>10014</v>
      </c>
      <c r="K97" s="128"/>
      <c r="L97" s="307">
        <v>1</v>
      </c>
      <c r="M97" s="138" t="s">
        <v>279</v>
      </c>
      <c r="N97" s="132"/>
      <c r="O97" s="132"/>
      <c r="P97" s="132"/>
      <c r="Q97" s="230"/>
      <c r="R97" s="132"/>
      <c r="S97" s="132"/>
      <c r="T97" s="132"/>
      <c r="U97" s="132"/>
      <c r="V97" s="132"/>
      <c r="W97" s="133">
        <v>15500</v>
      </c>
      <c r="X97" s="134" t="s">
        <v>322</v>
      </c>
      <c r="Y97" s="131" t="s">
        <v>329</v>
      </c>
      <c r="Z97" s="141" t="s">
        <v>405</v>
      </c>
      <c r="AA97" s="128" t="s">
        <v>406</v>
      </c>
      <c r="AB97" s="135" t="s">
        <v>321</v>
      </c>
      <c r="AC97" s="132"/>
      <c r="AD97" s="132"/>
      <c r="AE97" s="132"/>
      <c r="AF97" s="132"/>
      <c r="AG97" s="132"/>
      <c r="AH97" s="132"/>
      <c r="AI97" s="260">
        <v>5587887457.71</v>
      </c>
      <c r="AJ97" s="132"/>
      <c r="AK97" s="132"/>
      <c r="AL97" s="132"/>
      <c r="AM97" s="132"/>
      <c r="AN97" s="289"/>
      <c r="AO97" s="136"/>
      <c r="AP97" s="444"/>
      <c r="AQ97" s="1"/>
      <c r="AR97" s="1"/>
      <c r="AS97" s="1"/>
      <c r="AT97" s="1"/>
      <c r="AU97" s="1"/>
      <c r="AV97" s="1"/>
      <c r="AW97" s="1"/>
      <c r="AX97" s="1"/>
      <c r="AY97" s="1"/>
    </row>
    <row r="98" spans="1:51" s="155" customFormat="1" ht="94.95" customHeight="1">
      <c r="A98" s="143" t="s">
        <v>241</v>
      </c>
      <c r="B98" s="143" t="s">
        <v>199</v>
      </c>
      <c r="C98" s="144" t="s">
        <v>332</v>
      </c>
      <c r="D98" s="242" t="s">
        <v>214</v>
      </c>
      <c r="E98" s="145" t="s">
        <v>248</v>
      </c>
      <c r="F98" s="146">
        <v>2024130010129</v>
      </c>
      <c r="G98" s="143" t="s">
        <v>256</v>
      </c>
      <c r="H98" s="143" t="s">
        <v>289</v>
      </c>
      <c r="I98" s="157" t="s">
        <v>395</v>
      </c>
      <c r="J98" s="252">
        <v>40435</v>
      </c>
      <c r="K98" s="148"/>
      <c r="L98" s="308">
        <v>1</v>
      </c>
      <c r="M98" s="150" t="s">
        <v>290</v>
      </c>
      <c r="N98" s="149"/>
      <c r="O98" s="149"/>
      <c r="P98" s="149"/>
      <c r="Q98" s="231"/>
      <c r="R98" s="149"/>
      <c r="S98" s="149"/>
      <c r="T98" s="149"/>
      <c r="U98" s="149"/>
      <c r="V98" s="149"/>
      <c r="W98" s="151">
        <v>45000</v>
      </c>
      <c r="X98" s="150" t="s">
        <v>322</v>
      </c>
      <c r="Y98" s="152" t="s">
        <v>337</v>
      </c>
      <c r="Z98" s="143" t="s">
        <v>407</v>
      </c>
      <c r="AA98" s="222" t="s">
        <v>408</v>
      </c>
      <c r="AB98" s="153" t="s">
        <v>321</v>
      </c>
      <c r="AC98" s="149"/>
      <c r="AD98" s="149"/>
      <c r="AE98" s="149"/>
      <c r="AF98" s="149"/>
      <c r="AG98" s="149"/>
      <c r="AH98" s="149"/>
      <c r="AI98" s="261">
        <v>3092948397</v>
      </c>
      <c r="AJ98" s="149"/>
      <c r="AK98" s="149"/>
      <c r="AL98" s="149"/>
      <c r="AM98" s="149"/>
      <c r="AN98" s="290"/>
      <c r="AO98" s="154"/>
      <c r="AP98" s="444"/>
      <c r="AQ98" s="1"/>
      <c r="AR98" s="1"/>
      <c r="AS98" s="1"/>
      <c r="AT98" s="1"/>
      <c r="AU98" s="1"/>
      <c r="AV98" s="1"/>
      <c r="AW98" s="1"/>
      <c r="AX98" s="1"/>
      <c r="AY98" s="1"/>
    </row>
    <row r="99" spans="1:51" s="155" customFormat="1" ht="143.4" customHeight="1">
      <c r="A99" s="143" t="s">
        <v>241</v>
      </c>
      <c r="B99" s="143" t="s">
        <v>199</v>
      </c>
      <c r="C99" s="144" t="s">
        <v>332</v>
      </c>
      <c r="D99" s="143" t="s">
        <v>214</v>
      </c>
      <c r="E99" s="156" t="s">
        <v>248</v>
      </c>
      <c r="F99" s="146">
        <v>2024130010129</v>
      </c>
      <c r="G99" s="143" t="s">
        <v>256</v>
      </c>
      <c r="H99" s="143" t="s">
        <v>289</v>
      </c>
      <c r="I99" s="143" t="s">
        <v>395</v>
      </c>
      <c r="J99" s="252">
        <v>40435</v>
      </c>
      <c r="K99" s="148"/>
      <c r="L99" s="308">
        <v>1</v>
      </c>
      <c r="M99" s="150" t="s">
        <v>291</v>
      </c>
      <c r="N99" s="149"/>
      <c r="O99" s="149"/>
      <c r="P99" s="149"/>
      <c r="Q99" s="231"/>
      <c r="R99" s="149"/>
      <c r="S99" s="149"/>
      <c r="T99" s="149"/>
      <c r="U99" s="149"/>
      <c r="V99" s="149"/>
      <c r="W99" s="151">
        <v>45000</v>
      </c>
      <c r="X99" s="150" t="s">
        <v>322</v>
      </c>
      <c r="Y99" s="152" t="s">
        <v>337</v>
      </c>
      <c r="Z99" s="223" t="s">
        <v>409</v>
      </c>
      <c r="AA99" s="143" t="s">
        <v>410</v>
      </c>
      <c r="AB99" s="153" t="s">
        <v>321</v>
      </c>
      <c r="AC99" s="149"/>
      <c r="AD99" s="149"/>
      <c r="AE99" s="149"/>
      <c r="AF99" s="149"/>
      <c r="AG99" s="149"/>
      <c r="AH99" s="149"/>
      <c r="AI99" s="261">
        <v>3092948397</v>
      </c>
      <c r="AJ99" s="149"/>
      <c r="AK99" s="149"/>
      <c r="AL99" s="149"/>
      <c r="AM99" s="149"/>
      <c r="AN99" s="290"/>
      <c r="AO99" s="154"/>
      <c r="AP99" s="444"/>
      <c r="AQ99" s="1"/>
      <c r="AR99" s="1"/>
      <c r="AS99" s="1"/>
      <c r="AT99" s="1"/>
      <c r="AU99" s="1"/>
      <c r="AV99" s="1"/>
      <c r="AW99" s="1"/>
      <c r="AX99" s="1"/>
      <c r="AY99" s="1"/>
    </row>
    <row r="100" spans="1:51" s="155" customFormat="1" ht="83.4" customHeight="1">
      <c r="A100" s="143" t="s">
        <v>241</v>
      </c>
      <c r="B100" s="143" t="s">
        <v>199</v>
      </c>
      <c r="C100" s="144" t="s">
        <v>332</v>
      </c>
      <c r="D100" s="143" t="s">
        <v>214</v>
      </c>
      <c r="E100" s="156" t="s">
        <v>248</v>
      </c>
      <c r="F100" s="146">
        <v>2024130010129</v>
      </c>
      <c r="G100" s="143" t="s">
        <v>256</v>
      </c>
      <c r="H100" s="143" t="s">
        <v>269</v>
      </c>
      <c r="I100" s="143" t="s">
        <v>395</v>
      </c>
      <c r="J100" s="252">
        <v>40435</v>
      </c>
      <c r="K100" s="150"/>
      <c r="L100" s="308">
        <v>1</v>
      </c>
      <c r="M100" s="152" t="s">
        <v>296</v>
      </c>
      <c r="N100" s="149"/>
      <c r="O100" s="149"/>
      <c r="P100" s="149"/>
      <c r="Q100" s="231"/>
      <c r="R100" s="149"/>
      <c r="S100" s="149"/>
      <c r="T100" s="149"/>
      <c r="U100" s="149"/>
      <c r="V100" s="149"/>
      <c r="W100" s="151">
        <v>45000</v>
      </c>
      <c r="X100" s="150" t="s">
        <v>322</v>
      </c>
      <c r="Y100" s="152" t="s">
        <v>337</v>
      </c>
      <c r="Z100" s="143" t="s">
        <v>411</v>
      </c>
      <c r="AA100" s="143" t="s">
        <v>412</v>
      </c>
      <c r="AB100" s="153" t="s">
        <v>321</v>
      </c>
      <c r="AC100" s="149"/>
      <c r="AD100" s="149"/>
      <c r="AE100" s="149"/>
      <c r="AF100" s="149"/>
      <c r="AG100" s="149"/>
      <c r="AH100" s="149"/>
      <c r="AI100" s="261">
        <v>3092948397</v>
      </c>
      <c r="AJ100" s="149"/>
      <c r="AK100" s="149"/>
      <c r="AL100" s="149"/>
      <c r="AM100" s="149"/>
      <c r="AN100" s="290"/>
      <c r="AO100" s="154"/>
      <c r="AP100" s="444"/>
      <c r="AQ100" s="1"/>
      <c r="AR100" s="1"/>
      <c r="AS100" s="1"/>
      <c r="AT100" s="1"/>
      <c r="AU100" s="1"/>
      <c r="AV100" s="1"/>
      <c r="AW100" s="1"/>
      <c r="AX100" s="1"/>
      <c r="AY100" s="1"/>
    </row>
    <row r="101" spans="1:51" s="155" customFormat="1" ht="45.6" customHeight="1">
      <c r="A101" s="143" t="s">
        <v>241</v>
      </c>
      <c r="B101" s="143" t="s">
        <v>199</v>
      </c>
      <c r="C101" s="144" t="s">
        <v>332</v>
      </c>
      <c r="D101" s="143" t="s">
        <v>214</v>
      </c>
      <c r="E101" s="156" t="s">
        <v>248</v>
      </c>
      <c r="F101" s="146">
        <v>2024130010129</v>
      </c>
      <c r="G101" s="143" t="s">
        <v>256</v>
      </c>
      <c r="H101" s="143" t="s">
        <v>269</v>
      </c>
      <c r="I101" s="143" t="s">
        <v>395</v>
      </c>
      <c r="J101" s="252">
        <v>40435</v>
      </c>
      <c r="K101" s="150"/>
      <c r="L101" s="308">
        <v>1</v>
      </c>
      <c r="M101" s="152" t="s">
        <v>292</v>
      </c>
      <c r="N101" s="149"/>
      <c r="O101" s="149"/>
      <c r="P101" s="149"/>
      <c r="Q101" s="231"/>
      <c r="R101" s="149"/>
      <c r="S101" s="149"/>
      <c r="T101" s="149"/>
      <c r="U101" s="149"/>
      <c r="V101" s="149"/>
      <c r="W101" s="151">
        <v>45000</v>
      </c>
      <c r="X101" s="150" t="s">
        <v>322</v>
      </c>
      <c r="Y101" s="152" t="s">
        <v>337</v>
      </c>
      <c r="Z101" s="143" t="s">
        <v>413</v>
      </c>
      <c r="AA101" s="143" t="s">
        <v>414</v>
      </c>
      <c r="AB101" s="153" t="s">
        <v>321</v>
      </c>
      <c r="AC101" s="149"/>
      <c r="AD101" s="149"/>
      <c r="AE101" s="149"/>
      <c r="AF101" s="149"/>
      <c r="AG101" s="149"/>
      <c r="AH101" s="149"/>
      <c r="AI101" s="261">
        <v>3092948397</v>
      </c>
      <c r="AJ101" s="149"/>
      <c r="AK101" s="149"/>
      <c r="AL101" s="149"/>
      <c r="AM101" s="149"/>
      <c r="AN101" s="290"/>
      <c r="AO101" s="154"/>
      <c r="AP101" s="444"/>
      <c r="AQ101" s="1"/>
      <c r="AR101" s="1"/>
      <c r="AS101" s="1"/>
      <c r="AT101" s="1"/>
      <c r="AU101" s="1"/>
      <c r="AV101" s="1"/>
      <c r="AW101" s="1"/>
      <c r="AX101" s="1"/>
      <c r="AY101" s="1"/>
    </row>
    <row r="102" spans="1:51" s="155" customFormat="1" ht="45.6" customHeight="1">
      <c r="A102" s="143" t="s">
        <v>241</v>
      </c>
      <c r="B102" s="143" t="s">
        <v>199</v>
      </c>
      <c r="C102" s="144" t="s">
        <v>332</v>
      </c>
      <c r="D102" s="143" t="s">
        <v>214</v>
      </c>
      <c r="E102" s="156" t="s">
        <v>248</v>
      </c>
      <c r="F102" s="146">
        <v>2024130010129</v>
      </c>
      <c r="G102" s="143" t="s">
        <v>256</v>
      </c>
      <c r="H102" s="143" t="s">
        <v>269</v>
      </c>
      <c r="I102" s="143" t="s">
        <v>395</v>
      </c>
      <c r="J102" s="252">
        <v>40435</v>
      </c>
      <c r="K102" s="150"/>
      <c r="L102" s="308">
        <v>1</v>
      </c>
      <c r="M102" s="150" t="s">
        <v>293</v>
      </c>
      <c r="N102" s="149"/>
      <c r="O102" s="149"/>
      <c r="P102" s="149"/>
      <c r="Q102" s="231"/>
      <c r="R102" s="149"/>
      <c r="S102" s="149"/>
      <c r="T102" s="149"/>
      <c r="U102" s="149"/>
      <c r="V102" s="149"/>
      <c r="W102" s="151">
        <v>45000</v>
      </c>
      <c r="X102" s="150" t="s">
        <v>322</v>
      </c>
      <c r="Y102" s="152" t="s">
        <v>337</v>
      </c>
      <c r="Z102" s="224" t="s">
        <v>415</v>
      </c>
      <c r="AA102" s="143" t="s">
        <v>416</v>
      </c>
      <c r="AB102" s="153" t="s">
        <v>321</v>
      </c>
      <c r="AC102" s="149"/>
      <c r="AD102" s="149"/>
      <c r="AE102" s="149"/>
      <c r="AF102" s="149"/>
      <c r="AG102" s="149"/>
      <c r="AH102" s="149"/>
      <c r="AI102" s="261">
        <v>3092948397</v>
      </c>
      <c r="AJ102" s="149"/>
      <c r="AK102" s="149"/>
      <c r="AL102" s="149"/>
      <c r="AM102" s="149"/>
      <c r="AN102" s="290"/>
      <c r="AO102" s="154"/>
      <c r="AP102" s="444"/>
      <c r="AQ102" s="1"/>
      <c r="AR102" s="1"/>
      <c r="AS102" s="1"/>
      <c r="AT102" s="1"/>
      <c r="AU102" s="1"/>
      <c r="AV102" s="1"/>
      <c r="AW102" s="1"/>
      <c r="AX102" s="1"/>
      <c r="AY102" s="1"/>
    </row>
    <row r="103" spans="1:51" s="155" customFormat="1" ht="45.6" customHeight="1">
      <c r="A103" s="143" t="s">
        <v>241</v>
      </c>
      <c r="B103" s="143" t="s">
        <v>199</v>
      </c>
      <c r="C103" s="144" t="s">
        <v>332</v>
      </c>
      <c r="D103" s="143" t="s">
        <v>214</v>
      </c>
      <c r="E103" s="156" t="s">
        <v>248</v>
      </c>
      <c r="F103" s="146">
        <v>2024130010129</v>
      </c>
      <c r="G103" s="143" t="s">
        <v>256</v>
      </c>
      <c r="H103" s="143" t="s">
        <v>269</v>
      </c>
      <c r="I103" s="143" t="s">
        <v>395</v>
      </c>
      <c r="J103" s="252">
        <v>40435</v>
      </c>
      <c r="K103" s="150"/>
      <c r="L103" s="308">
        <v>1</v>
      </c>
      <c r="M103" s="147" t="s">
        <v>298</v>
      </c>
      <c r="N103" s="149"/>
      <c r="O103" s="149"/>
      <c r="P103" s="149"/>
      <c r="Q103" s="231"/>
      <c r="R103" s="149"/>
      <c r="S103" s="149"/>
      <c r="T103" s="149"/>
      <c r="U103" s="149"/>
      <c r="V103" s="149"/>
      <c r="W103" s="151">
        <v>45000</v>
      </c>
      <c r="X103" s="150" t="s">
        <v>322</v>
      </c>
      <c r="Y103" s="152" t="s">
        <v>337</v>
      </c>
      <c r="Z103" s="225" t="s">
        <v>417</v>
      </c>
      <c r="AA103" s="143" t="s">
        <v>416</v>
      </c>
      <c r="AB103" s="153" t="s">
        <v>321</v>
      </c>
      <c r="AC103" s="149"/>
      <c r="AD103" s="149"/>
      <c r="AE103" s="149"/>
      <c r="AF103" s="149"/>
      <c r="AG103" s="149"/>
      <c r="AH103" s="149"/>
      <c r="AI103" s="261">
        <v>3092948397</v>
      </c>
      <c r="AJ103" s="149"/>
      <c r="AK103" s="149"/>
      <c r="AL103" s="149"/>
      <c r="AM103" s="149"/>
      <c r="AN103" s="290"/>
      <c r="AO103" s="154"/>
      <c r="AP103" s="444"/>
      <c r="AQ103" s="1"/>
      <c r="AR103" s="1"/>
      <c r="AS103" s="1"/>
      <c r="AT103" s="1"/>
      <c r="AU103" s="1"/>
      <c r="AV103" s="1"/>
      <c r="AW103" s="1"/>
      <c r="AX103" s="1"/>
      <c r="AY103" s="1"/>
    </row>
    <row r="104" spans="1:51" s="155" customFormat="1" ht="45.6" customHeight="1">
      <c r="A104" s="143" t="s">
        <v>241</v>
      </c>
      <c r="B104" s="143" t="s">
        <v>199</v>
      </c>
      <c r="C104" s="144" t="s">
        <v>332</v>
      </c>
      <c r="D104" s="143" t="s">
        <v>214</v>
      </c>
      <c r="E104" s="156" t="s">
        <v>248</v>
      </c>
      <c r="F104" s="146">
        <v>2024130010129</v>
      </c>
      <c r="G104" s="143" t="s">
        <v>256</v>
      </c>
      <c r="H104" s="143" t="s">
        <v>269</v>
      </c>
      <c r="I104" s="143" t="s">
        <v>395</v>
      </c>
      <c r="J104" s="252">
        <v>40435</v>
      </c>
      <c r="K104" s="150"/>
      <c r="L104" s="308">
        <v>1</v>
      </c>
      <c r="M104" s="150" t="s">
        <v>297</v>
      </c>
      <c r="N104" s="149"/>
      <c r="O104" s="149"/>
      <c r="P104" s="149"/>
      <c r="Q104" s="231"/>
      <c r="R104" s="149"/>
      <c r="S104" s="149"/>
      <c r="T104" s="149"/>
      <c r="U104" s="149"/>
      <c r="V104" s="149"/>
      <c r="W104" s="151">
        <v>45000</v>
      </c>
      <c r="X104" s="150" t="s">
        <v>322</v>
      </c>
      <c r="Y104" s="152" t="s">
        <v>337</v>
      </c>
      <c r="Z104" s="143" t="s">
        <v>419</v>
      </c>
      <c r="AA104" s="143" t="s">
        <v>418</v>
      </c>
      <c r="AB104" s="153" t="s">
        <v>321</v>
      </c>
      <c r="AC104" s="149"/>
      <c r="AD104" s="149"/>
      <c r="AE104" s="149"/>
      <c r="AF104" s="149"/>
      <c r="AG104" s="149"/>
      <c r="AH104" s="149"/>
      <c r="AI104" s="261">
        <v>3092948397</v>
      </c>
      <c r="AJ104" s="149"/>
      <c r="AK104" s="149"/>
      <c r="AL104" s="149"/>
      <c r="AM104" s="149"/>
      <c r="AN104" s="290"/>
      <c r="AO104" s="154"/>
      <c r="AP104" s="444"/>
      <c r="AQ104" s="1"/>
      <c r="AR104" s="1"/>
      <c r="AS104" s="1"/>
      <c r="AT104" s="1"/>
      <c r="AU104" s="1"/>
      <c r="AV104" s="1"/>
      <c r="AW104" s="1"/>
      <c r="AX104" s="1"/>
      <c r="AY104" s="1"/>
    </row>
    <row r="105" spans="1:51" s="155" customFormat="1" ht="45.6" customHeight="1">
      <c r="A105" s="143" t="s">
        <v>241</v>
      </c>
      <c r="B105" s="143" t="s">
        <v>199</v>
      </c>
      <c r="C105" s="144" t="s">
        <v>332</v>
      </c>
      <c r="D105" s="143" t="s">
        <v>214</v>
      </c>
      <c r="E105" s="156" t="s">
        <v>248</v>
      </c>
      <c r="F105" s="146">
        <v>2024130010129</v>
      </c>
      <c r="G105" s="143" t="s">
        <v>256</v>
      </c>
      <c r="H105" s="242" t="s">
        <v>269</v>
      </c>
      <c r="I105" s="143" t="s">
        <v>395</v>
      </c>
      <c r="J105" s="252">
        <v>40435</v>
      </c>
      <c r="K105" s="150"/>
      <c r="L105" s="308">
        <v>1</v>
      </c>
      <c r="M105" s="147" t="s">
        <v>294</v>
      </c>
      <c r="N105" s="149"/>
      <c r="O105" s="149"/>
      <c r="P105" s="149"/>
      <c r="Q105" s="231"/>
      <c r="R105" s="149"/>
      <c r="S105" s="149"/>
      <c r="T105" s="149"/>
      <c r="U105" s="149"/>
      <c r="V105" s="149"/>
      <c r="W105" s="151">
        <v>45000</v>
      </c>
      <c r="X105" s="150" t="s">
        <v>322</v>
      </c>
      <c r="Y105" s="152" t="s">
        <v>337</v>
      </c>
      <c r="Z105" s="143" t="s">
        <v>427</v>
      </c>
      <c r="AA105" s="143" t="s">
        <v>418</v>
      </c>
      <c r="AB105" s="153" t="s">
        <v>321</v>
      </c>
      <c r="AC105" s="149"/>
      <c r="AD105" s="149"/>
      <c r="AE105" s="149"/>
      <c r="AF105" s="149"/>
      <c r="AG105" s="149"/>
      <c r="AH105" s="149"/>
      <c r="AI105" s="261">
        <v>3092948397</v>
      </c>
      <c r="AJ105" s="149"/>
      <c r="AK105" s="149"/>
      <c r="AL105" s="149"/>
      <c r="AM105" s="149"/>
      <c r="AN105" s="290"/>
      <c r="AO105" s="154"/>
      <c r="AP105" s="444"/>
      <c r="AQ105" s="1"/>
      <c r="AR105" s="1"/>
      <c r="AS105" s="1"/>
      <c r="AT105" s="1"/>
      <c r="AU105" s="1"/>
      <c r="AV105" s="1"/>
      <c r="AW105" s="1"/>
      <c r="AX105" s="1"/>
      <c r="AY105" s="1"/>
    </row>
    <row r="106" spans="1:51" s="155" customFormat="1" ht="67.95" customHeight="1">
      <c r="A106" s="143" t="s">
        <v>241</v>
      </c>
      <c r="B106" s="143" t="s">
        <v>199</v>
      </c>
      <c r="C106" s="144" t="s">
        <v>332</v>
      </c>
      <c r="D106" s="143" t="s">
        <v>214</v>
      </c>
      <c r="E106" s="156" t="s">
        <v>248</v>
      </c>
      <c r="F106" s="146">
        <v>2024130010129</v>
      </c>
      <c r="G106" s="171" t="s">
        <v>256</v>
      </c>
      <c r="H106" s="271" t="s">
        <v>289</v>
      </c>
      <c r="I106" s="143" t="s">
        <v>395</v>
      </c>
      <c r="J106" s="252">
        <v>40435</v>
      </c>
      <c r="K106" s="150"/>
      <c r="L106" s="308">
        <v>1</v>
      </c>
      <c r="M106" s="150" t="s">
        <v>295</v>
      </c>
      <c r="N106" s="149"/>
      <c r="O106" s="149"/>
      <c r="P106" s="149"/>
      <c r="Q106" s="231"/>
      <c r="R106" s="149"/>
      <c r="S106" s="149"/>
      <c r="T106" s="149"/>
      <c r="U106" s="149"/>
      <c r="V106" s="149"/>
      <c r="W106" s="151">
        <v>45000</v>
      </c>
      <c r="X106" s="150" t="s">
        <v>322</v>
      </c>
      <c r="Y106" s="152" t="s">
        <v>337</v>
      </c>
      <c r="Z106" s="157" t="s">
        <v>427</v>
      </c>
      <c r="AA106" s="143" t="s">
        <v>416</v>
      </c>
      <c r="AB106" s="153" t="s">
        <v>321</v>
      </c>
      <c r="AC106" s="149"/>
      <c r="AD106" s="149"/>
      <c r="AE106" s="149"/>
      <c r="AF106" s="149"/>
      <c r="AG106" s="149"/>
      <c r="AH106" s="149"/>
      <c r="AI106" s="261">
        <v>3092948397</v>
      </c>
      <c r="AJ106" s="149"/>
      <c r="AK106" s="149"/>
      <c r="AL106" s="149"/>
      <c r="AM106" s="149"/>
      <c r="AN106" s="290"/>
      <c r="AO106" s="154"/>
      <c r="AP106" s="444"/>
      <c r="AQ106" s="1"/>
      <c r="AR106" s="1"/>
      <c r="AS106" s="1"/>
      <c r="AT106" s="1"/>
      <c r="AU106" s="1"/>
      <c r="AV106" s="1"/>
      <c r="AW106" s="1"/>
      <c r="AX106" s="1"/>
      <c r="AY106" s="1"/>
    </row>
    <row r="107" spans="1:51" s="168" customFormat="1" ht="201.6" customHeight="1">
      <c r="A107" s="158" t="s">
        <v>241</v>
      </c>
      <c r="B107" s="158" t="s">
        <v>199</v>
      </c>
      <c r="C107" s="159" t="s">
        <v>332</v>
      </c>
      <c r="D107" s="160" t="s">
        <v>215</v>
      </c>
      <c r="E107" s="158" t="s">
        <v>249</v>
      </c>
      <c r="F107" s="161">
        <v>2024130010139</v>
      </c>
      <c r="G107" s="160" t="s">
        <v>257</v>
      </c>
      <c r="H107" s="172" t="s">
        <v>270</v>
      </c>
      <c r="I107" s="158" t="s">
        <v>232</v>
      </c>
      <c r="J107" s="254">
        <v>15796</v>
      </c>
      <c r="K107" s="164"/>
      <c r="L107" s="309">
        <v>1</v>
      </c>
      <c r="M107" s="502" t="s">
        <v>299</v>
      </c>
      <c r="N107" s="163"/>
      <c r="O107" s="163"/>
      <c r="P107" s="163"/>
      <c r="Q107" s="232"/>
      <c r="R107" s="163"/>
      <c r="S107" s="163"/>
      <c r="T107" s="163"/>
      <c r="U107" s="163"/>
      <c r="V107" s="163"/>
      <c r="W107" s="158">
        <v>30000</v>
      </c>
      <c r="X107" s="164" t="s">
        <v>322</v>
      </c>
      <c r="Y107" s="165" t="s">
        <v>337</v>
      </c>
      <c r="Z107" s="170" t="s">
        <v>420</v>
      </c>
      <c r="AA107" s="164" t="s">
        <v>421</v>
      </c>
      <c r="AB107" s="166" t="s">
        <v>321</v>
      </c>
      <c r="AC107" s="163"/>
      <c r="AD107" s="163"/>
      <c r="AE107" s="163"/>
      <c r="AF107" s="163"/>
      <c r="AG107" s="163"/>
      <c r="AH107" s="163"/>
      <c r="AI107" s="266">
        <v>3645275667.7399998</v>
      </c>
      <c r="AJ107" s="163"/>
      <c r="AK107" s="163"/>
      <c r="AL107" s="163"/>
      <c r="AM107" s="163"/>
      <c r="AN107" s="291"/>
      <c r="AO107" s="167"/>
      <c r="AP107" s="444"/>
      <c r="AQ107" s="1"/>
      <c r="AR107" s="1"/>
      <c r="AS107" s="1"/>
      <c r="AT107" s="1"/>
      <c r="AU107" s="1"/>
      <c r="AV107" s="1"/>
      <c r="AW107" s="1"/>
      <c r="AX107" s="1"/>
      <c r="AY107" s="1"/>
    </row>
    <row r="108" spans="1:51" s="168" customFormat="1" ht="67.95" customHeight="1">
      <c r="A108" s="158" t="s">
        <v>241</v>
      </c>
      <c r="B108" s="158" t="s">
        <v>199</v>
      </c>
      <c r="C108" s="159" t="s">
        <v>332</v>
      </c>
      <c r="D108" s="160" t="s">
        <v>215</v>
      </c>
      <c r="E108" s="158" t="s">
        <v>249</v>
      </c>
      <c r="F108" s="161">
        <v>2024130010139</v>
      </c>
      <c r="G108" s="160" t="s">
        <v>257</v>
      </c>
      <c r="H108" s="160" t="s">
        <v>270</v>
      </c>
      <c r="I108" s="158" t="s">
        <v>232</v>
      </c>
      <c r="J108" s="254">
        <v>15796</v>
      </c>
      <c r="K108" s="169"/>
      <c r="L108" s="309">
        <v>1</v>
      </c>
      <c r="M108" s="503"/>
      <c r="N108" s="163"/>
      <c r="O108" s="163"/>
      <c r="P108" s="163"/>
      <c r="Q108" s="232"/>
      <c r="R108" s="163"/>
      <c r="S108" s="163"/>
      <c r="T108" s="163"/>
      <c r="U108" s="163"/>
      <c r="V108" s="163"/>
      <c r="W108" s="158">
        <v>30000</v>
      </c>
      <c r="X108" s="164" t="s">
        <v>322</v>
      </c>
      <c r="Y108" s="165" t="s">
        <v>337</v>
      </c>
      <c r="Z108" s="164" t="s">
        <v>422</v>
      </c>
      <c r="AA108" s="164" t="s">
        <v>423</v>
      </c>
      <c r="AB108" s="166" t="s">
        <v>321</v>
      </c>
      <c r="AC108" s="163"/>
      <c r="AD108" s="163"/>
      <c r="AE108" s="163"/>
      <c r="AF108" s="163"/>
      <c r="AG108" s="163"/>
      <c r="AH108" s="163"/>
      <c r="AI108" s="266">
        <v>3645275667.7399998</v>
      </c>
      <c r="AJ108" s="163"/>
      <c r="AK108" s="163"/>
      <c r="AL108" s="163"/>
      <c r="AM108" s="163"/>
      <c r="AN108" s="291"/>
      <c r="AO108" s="167"/>
      <c r="AP108" s="444"/>
      <c r="AQ108" s="1"/>
      <c r="AR108" s="1"/>
      <c r="AS108" s="1"/>
      <c r="AT108" s="1"/>
      <c r="AU108" s="1"/>
      <c r="AV108" s="1"/>
      <c r="AW108" s="1"/>
      <c r="AX108" s="1"/>
      <c r="AY108" s="1"/>
    </row>
    <row r="109" spans="1:51" s="168" customFormat="1" ht="67.95" customHeight="1">
      <c r="A109" s="158" t="s">
        <v>241</v>
      </c>
      <c r="B109" s="158" t="s">
        <v>199</v>
      </c>
      <c r="C109" s="159" t="s">
        <v>332</v>
      </c>
      <c r="D109" s="160" t="s">
        <v>215</v>
      </c>
      <c r="E109" s="158" t="s">
        <v>249</v>
      </c>
      <c r="F109" s="161">
        <v>2024130010139</v>
      </c>
      <c r="G109" s="160" t="s">
        <v>257</v>
      </c>
      <c r="H109" s="160" t="s">
        <v>270</v>
      </c>
      <c r="I109" s="158" t="s">
        <v>232</v>
      </c>
      <c r="J109" s="254">
        <v>15796</v>
      </c>
      <c r="K109" s="162"/>
      <c r="L109" s="309">
        <v>1</v>
      </c>
      <c r="M109" s="164" t="s">
        <v>300</v>
      </c>
      <c r="N109" s="163"/>
      <c r="O109" s="163"/>
      <c r="P109" s="163"/>
      <c r="Q109" s="232"/>
      <c r="R109" s="163"/>
      <c r="S109" s="163"/>
      <c r="T109" s="163"/>
      <c r="U109" s="163"/>
      <c r="V109" s="163"/>
      <c r="W109" s="158">
        <v>30000</v>
      </c>
      <c r="X109" s="164" t="s">
        <v>322</v>
      </c>
      <c r="Y109" s="165" t="s">
        <v>337</v>
      </c>
      <c r="Z109" s="164" t="s">
        <v>403</v>
      </c>
      <c r="AA109" s="164" t="s">
        <v>424</v>
      </c>
      <c r="AB109" s="166" t="s">
        <v>321</v>
      </c>
      <c r="AC109" s="163"/>
      <c r="AD109" s="163"/>
      <c r="AE109" s="163"/>
      <c r="AF109" s="163"/>
      <c r="AG109" s="163"/>
      <c r="AH109" s="163"/>
      <c r="AI109" s="266">
        <v>3645275667.7399998</v>
      </c>
      <c r="AJ109" s="163"/>
      <c r="AK109" s="163"/>
      <c r="AL109" s="163"/>
      <c r="AM109" s="163"/>
      <c r="AN109" s="291"/>
      <c r="AO109" s="167"/>
      <c r="AP109" s="444"/>
      <c r="AQ109" s="1"/>
      <c r="AR109" s="1"/>
      <c r="AS109" s="1"/>
      <c r="AT109" s="1"/>
      <c r="AU109" s="1"/>
      <c r="AV109" s="1"/>
      <c r="AW109" s="1"/>
      <c r="AX109" s="1"/>
      <c r="AY109" s="1"/>
    </row>
    <row r="110" spans="1:51" s="168" customFormat="1" ht="67.95" customHeight="1">
      <c r="A110" s="158" t="s">
        <v>241</v>
      </c>
      <c r="B110" s="158" t="s">
        <v>199</v>
      </c>
      <c r="C110" s="159" t="s">
        <v>332</v>
      </c>
      <c r="D110" s="160" t="s">
        <v>215</v>
      </c>
      <c r="E110" s="158" t="s">
        <v>249</v>
      </c>
      <c r="F110" s="161">
        <v>2024130010139</v>
      </c>
      <c r="G110" s="160" t="s">
        <v>257</v>
      </c>
      <c r="H110" s="160" t="s">
        <v>270</v>
      </c>
      <c r="I110" s="158" t="s">
        <v>232</v>
      </c>
      <c r="J110" s="254">
        <v>15796</v>
      </c>
      <c r="K110" s="162"/>
      <c r="L110" s="309">
        <v>1</v>
      </c>
      <c r="M110" s="164" t="s">
        <v>301</v>
      </c>
      <c r="N110" s="163"/>
      <c r="O110" s="163"/>
      <c r="P110" s="163"/>
      <c r="Q110" s="232"/>
      <c r="R110" s="163"/>
      <c r="S110" s="163"/>
      <c r="T110" s="163"/>
      <c r="U110" s="163"/>
      <c r="V110" s="163"/>
      <c r="W110" s="158">
        <v>30000</v>
      </c>
      <c r="X110" s="164" t="s">
        <v>322</v>
      </c>
      <c r="Y110" s="165" t="s">
        <v>337</v>
      </c>
      <c r="Z110" s="164" t="s">
        <v>425</v>
      </c>
      <c r="AA110" s="164" t="s">
        <v>426</v>
      </c>
      <c r="AB110" s="166" t="s">
        <v>321</v>
      </c>
      <c r="AC110" s="163"/>
      <c r="AD110" s="163"/>
      <c r="AE110" s="163"/>
      <c r="AF110" s="163"/>
      <c r="AG110" s="163"/>
      <c r="AH110" s="163"/>
      <c r="AI110" s="266">
        <v>3645275667.7399998</v>
      </c>
      <c r="AJ110" s="163"/>
      <c r="AK110" s="163"/>
      <c r="AL110" s="163"/>
      <c r="AM110" s="163"/>
      <c r="AN110" s="291"/>
      <c r="AO110" s="167"/>
      <c r="AP110" s="444"/>
      <c r="AQ110" s="1"/>
      <c r="AR110" s="1"/>
      <c r="AS110" s="1"/>
      <c r="AT110" s="1"/>
      <c r="AU110" s="1"/>
      <c r="AV110" s="1"/>
      <c r="AW110" s="1"/>
      <c r="AX110" s="1"/>
      <c r="AY110" s="1"/>
    </row>
    <row r="111" spans="1:51" s="168" customFormat="1" ht="67.95" customHeight="1">
      <c r="A111" s="158" t="s">
        <v>241</v>
      </c>
      <c r="B111" s="158" t="s">
        <v>199</v>
      </c>
      <c r="C111" s="159" t="s">
        <v>332</v>
      </c>
      <c r="D111" s="160" t="s">
        <v>215</v>
      </c>
      <c r="E111" s="158" t="s">
        <v>249</v>
      </c>
      <c r="F111" s="161">
        <v>2024130010139</v>
      </c>
      <c r="G111" s="160" t="s">
        <v>257</v>
      </c>
      <c r="H111" s="160" t="s">
        <v>270</v>
      </c>
      <c r="I111" s="158" t="s">
        <v>232</v>
      </c>
      <c r="J111" s="254">
        <v>15796</v>
      </c>
      <c r="K111" s="162"/>
      <c r="L111" s="309">
        <v>1</v>
      </c>
      <c r="M111" s="164" t="s">
        <v>302</v>
      </c>
      <c r="N111" s="163"/>
      <c r="O111" s="163"/>
      <c r="P111" s="163"/>
      <c r="Q111" s="232"/>
      <c r="R111" s="163"/>
      <c r="S111" s="163"/>
      <c r="T111" s="163"/>
      <c r="U111" s="163"/>
      <c r="V111" s="163"/>
      <c r="W111" s="158">
        <v>30000</v>
      </c>
      <c r="X111" s="164" t="s">
        <v>322</v>
      </c>
      <c r="Y111" s="165" t="s">
        <v>337</v>
      </c>
      <c r="Z111" s="164" t="s">
        <v>415</v>
      </c>
      <c r="AA111" s="165" t="s">
        <v>416</v>
      </c>
      <c r="AB111" s="166" t="s">
        <v>321</v>
      </c>
      <c r="AC111" s="163"/>
      <c r="AD111" s="163"/>
      <c r="AE111" s="163"/>
      <c r="AF111" s="163"/>
      <c r="AG111" s="163"/>
      <c r="AH111" s="163"/>
      <c r="AI111" s="266">
        <v>3645275667.7399998</v>
      </c>
      <c r="AJ111" s="163"/>
      <c r="AK111" s="163"/>
      <c r="AL111" s="163"/>
      <c r="AM111" s="163"/>
      <c r="AN111" s="291"/>
      <c r="AO111" s="167"/>
      <c r="AP111" s="444"/>
      <c r="AQ111" s="1"/>
      <c r="AR111" s="1"/>
      <c r="AS111" s="1"/>
      <c r="AT111" s="1"/>
      <c r="AU111" s="1"/>
      <c r="AV111" s="1"/>
      <c r="AW111" s="1"/>
      <c r="AX111" s="1"/>
      <c r="AY111" s="1"/>
    </row>
    <row r="112" spans="1:51" s="168" customFormat="1" ht="67.95" customHeight="1">
      <c r="A112" s="158" t="s">
        <v>241</v>
      </c>
      <c r="B112" s="158" t="s">
        <v>199</v>
      </c>
      <c r="C112" s="159" t="s">
        <v>332</v>
      </c>
      <c r="D112" s="160" t="s">
        <v>215</v>
      </c>
      <c r="E112" s="158" t="s">
        <v>249</v>
      </c>
      <c r="F112" s="161">
        <v>2024130010139</v>
      </c>
      <c r="G112" s="160" t="s">
        <v>257</v>
      </c>
      <c r="H112" s="160" t="s">
        <v>270</v>
      </c>
      <c r="I112" s="158" t="s">
        <v>232</v>
      </c>
      <c r="J112" s="255">
        <v>15796</v>
      </c>
      <c r="K112" s="162"/>
      <c r="L112" s="309">
        <v>1</v>
      </c>
      <c r="M112" s="164" t="s">
        <v>303</v>
      </c>
      <c r="N112" s="163"/>
      <c r="O112" s="163"/>
      <c r="P112" s="163"/>
      <c r="Q112" s="232"/>
      <c r="R112" s="163"/>
      <c r="S112" s="163"/>
      <c r="T112" s="163"/>
      <c r="U112" s="163"/>
      <c r="V112" s="163"/>
      <c r="W112" s="158">
        <v>30000</v>
      </c>
      <c r="X112" s="164" t="s">
        <v>322</v>
      </c>
      <c r="Y112" s="165" t="s">
        <v>337</v>
      </c>
      <c r="Z112" s="164" t="s">
        <v>417</v>
      </c>
      <c r="AA112" s="164" t="s">
        <v>418</v>
      </c>
      <c r="AB112" s="166" t="s">
        <v>321</v>
      </c>
      <c r="AC112" s="163"/>
      <c r="AD112" s="163"/>
      <c r="AE112" s="163"/>
      <c r="AF112" s="163"/>
      <c r="AG112" s="163"/>
      <c r="AH112" s="163"/>
      <c r="AI112" s="266">
        <v>3645275667.7399998</v>
      </c>
      <c r="AJ112" s="163"/>
      <c r="AK112" s="163"/>
      <c r="AL112" s="163"/>
      <c r="AM112" s="163"/>
      <c r="AN112" s="291"/>
      <c r="AO112" s="167"/>
      <c r="AP112" s="444"/>
      <c r="AQ112" s="1"/>
      <c r="AR112" s="1"/>
      <c r="AS112" s="1"/>
      <c r="AT112" s="1"/>
      <c r="AU112" s="1"/>
      <c r="AV112" s="1"/>
      <c r="AW112" s="1"/>
      <c r="AX112" s="1"/>
      <c r="AY112" s="1"/>
    </row>
    <row r="113" spans="1:51" s="168" customFormat="1" ht="67.95" customHeight="1">
      <c r="A113" s="158" t="s">
        <v>241</v>
      </c>
      <c r="B113" s="158" t="s">
        <v>199</v>
      </c>
      <c r="C113" s="159" t="s">
        <v>332</v>
      </c>
      <c r="D113" s="160" t="s">
        <v>215</v>
      </c>
      <c r="E113" s="158" t="s">
        <v>249</v>
      </c>
      <c r="F113" s="161">
        <v>2024130010139</v>
      </c>
      <c r="G113" s="160" t="s">
        <v>257</v>
      </c>
      <c r="H113" s="160" t="s">
        <v>270</v>
      </c>
      <c r="I113" s="158" t="s">
        <v>232</v>
      </c>
      <c r="J113" s="255">
        <v>15796</v>
      </c>
      <c r="K113" s="162"/>
      <c r="L113" s="309">
        <v>1</v>
      </c>
      <c r="M113" s="164" t="s">
        <v>304</v>
      </c>
      <c r="N113" s="163"/>
      <c r="O113" s="163"/>
      <c r="P113" s="163"/>
      <c r="Q113" s="232"/>
      <c r="R113" s="163"/>
      <c r="S113" s="163"/>
      <c r="T113" s="163"/>
      <c r="U113" s="163"/>
      <c r="V113" s="163"/>
      <c r="W113" s="158">
        <v>30000</v>
      </c>
      <c r="X113" s="164" t="s">
        <v>322</v>
      </c>
      <c r="Y113" s="165" t="s">
        <v>337</v>
      </c>
      <c r="Z113" s="164" t="s">
        <v>419</v>
      </c>
      <c r="AA113" s="164" t="s">
        <v>418</v>
      </c>
      <c r="AB113" s="166" t="s">
        <v>321</v>
      </c>
      <c r="AC113" s="163"/>
      <c r="AD113" s="163"/>
      <c r="AE113" s="163"/>
      <c r="AF113" s="163"/>
      <c r="AG113" s="163"/>
      <c r="AH113" s="163"/>
      <c r="AI113" s="266">
        <v>3645275667.7399998</v>
      </c>
      <c r="AJ113" s="163"/>
      <c r="AK113" s="163"/>
      <c r="AL113" s="163"/>
      <c r="AM113" s="163"/>
      <c r="AN113" s="291"/>
      <c r="AO113" s="167"/>
      <c r="AP113" s="444"/>
      <c r="AQ113" s="1"/>
      <c r="AR113" s="1"/>
      <c r="AS113" s="1"/>
      <c r="AT113" s="1"/>
      <c r="AU113" s="1"/>
      <c r="AV113" s="1"/>
      <c r="AW113" s="1"/>
      <c r="AX113" s="1"/>
      <c r="AY113" s="1"/>
    </row>
    <row r="114" spans="1:51" s="168" customFormat="1" ht="54.6" customHeight="1">
      <c r="A114" s="158" t="s">
        <v>241</v>
      </c>
      <c r="B114" s="158" t="s">
        <v>199</v>
      </c>
      <c r="C114" s="159" t="s">
        <v>332</v>
      </c>
      <c r="D114" s="160" t="s">
        <v>215</v>
      </c>
      <c r="E114" s="158" t="s">
        <v>249</v>
      </c>
      <c r="F114" s="161">
        <v>2024130010139</v>
      </c>
      <c r="G114" s="160" t="s">
        <v>257</v>
      </c>
      <c r="H114" s="160" t="s">
        <v>396</v>
      </c>
      <c r="I114" s="158" t="s">
        <v>232</v>
      </c>
      <c r="J114" s="255">
        <v>15796</v>
      </c>
      <c r="K114" s="162"/>
      <c r="L114" s="309">
        <v>1</v>
      </c>
      <c r="M114" s="169" t="s">
        <v>305</v>
      </c>
      <c r="N114" s="163"/>
      <c r="O114" s="163"/>
      <c r="P114" s="163"/>
      <c r="Q114" s="232"/>
      <c r="R114" s="163"/>
      <c r="S114" s="163"/>
      <c r="T114" s="163"/>
      <c r="U114" s="163"/>
      <c r="V114" s="163"/>
      <c r="W114" s="158">
        <v>30000</v>
      </c>
      <c r="X114" s="164" t="s">
        <v>322</v>
      </c>
      <c r="Y114" s="165" t="s">
        <v>337</v>
      </c>
      <c r="Z114" s="164" t="s">
        <v>427</v>
      </c>
      <c r="AA114" s="164" t="s">
        <v>418</v>
      </c>
      <c r="AB114" s="166" t="s">
        <v>321</v>
      </c>
      <c r="AC114" s="163"/>
      <c r="AD114" s="163"/>
      <c r="AE114" s="163"/>
      <c r="AF114" s="163"/>
      <c r="AG114" s="163"/>
      <c r="AH114" s="163"/>
      <c r="AI114" s="266">
        <v>3645275667.7399998</v>
      </c>
      <c r="AJ114" s="163"/>
      <c r="AK114" s="163"/>
      <c r="AL114" s="163"/>
      <c r="AM114" s="163"/>
      <c r="AN114" s="291"/>
      <c r="AO114" s="167"/>
      <c r="AP114" s="444"/>
      <c r="AQ114" s="1"/>
      <c r="AR114" s="1"/>
      <c r="AS114" s="1"/>
      <c r="AT114" s="1"/>
      <c r="AU114" s="1"/>
      <c r="AV114" s="1"/>
      <c r="AW114" s="1"/>
      <c r="AX114" s="1"/>
      <c r="AY114" s="1"/>
    </row>
    <row r="115" spans="1:51" s="183" customFormat="1" ht="78.599999999999994" customHeight="1">
      <c r="A115" s="173" t="s">
        <v>239</v>
      </c>
      <c r="B115" s="174" t="s">
        <v>200</v>
      </c>
      <c r="C115" s="175" t="s">
        <v>333</v>
      </c>
      <c r="D115" s="173" t="s">
        <v>216</v>
      </c>
      <c r="E115" s="174" t="s">
        <v>250</v>
      </c>
      <c r="F115" s="176">
        <v>2024130010142</v>
      </c>
      <c r="G115" s="173" t="s">
        <v>258</v>
      </c>
      <c r="H115" s="174" t="s">
        <v>271</v>
      </c>
      <c r="I115" s="173" t="s">
        <v>233</v>
      </c>
      <c r="J115" s="258">
        <v>40</v>
      </c>
      <c r="K115" s="178"/>
      <c r="L115" s="310">
        <v>0.25</v>
      </c>
      <c r="M115" s="177" t="s">
        <v>539</v>
      </c>
      <c r="N115" s="179"/>
      <c r="O115" s="179"/>
      <c r="P115" s="179"/>
      <c r="Q115" s="233"/>
      <c r="R115" s="179"/>
      <c r="S115" s="179"/>
      <c r="T115" s="179"/>
      <c r="U115" s="179"/>
      <c r="V115" s="179"/>
      <c r="W115" s="180">
        <v>60</v>
      </c>
      <c r="X115" s="177" t="s">
        <v>322</v>
      </c>
      <c r="Y115" s="177" t="s">
        <v>338</v>
      </c>
      <c r="Z115" s="191" t="s">
        <v>397</v>
      </c>
      <c r="AA115" s="173" t="s">
        <v>398</v>
      </c>
      <c r="AB115" s="181" t="s">
        <v>321</v>
      </c>
      <c r="AC115" s="177" t="s">
        <v>541</v>
      </c>
      <c r="AD115" s="337">
        <v>300000000</v>
      </c>
      <c r="AE115" s="179"/>
      <c r="AF115" s="179"/>
      <c r="AG115" s="179"/>
      <c r="AH115" s="179"/>
      <c r="AI115" s="267">
        <v>500000000</v>
      </c>
      <c r="AJ115" s="179"/>
      <c r="AK115" s="179"/>
      <c r="AL115" s="179"/>
      <c r="AM115" s="179"/>
      <c r="AN115" s="292"/>
      <c r="AO115" s="182"/>
      <c r="AP115" s="444"/>
      <c r="AQ115" s="1"/>
      <c r="AR115" s="1"/>
      <c r="AS115" s="1"/>
      <c r="AT115" s="1"/>
      <c r="AU115" s="1"/>
      <c r="AV115" s="1"/>
      <c r="AW115" s="1"/>
      <c r="AX115" s="1"/>
      <c r="AY115" s="1"/>
    </row>
    <row r="116" spans="1:51" s="183" customFormat="1" ht="55.2" customHeight="1">
      <c r="A116" s="173" t="s">
        <v>239</v>
      </c>
      <c r="B116" s="174" t="s">
        <v>200</v>
      </c>
      <c r="C116" s="175" t="s">
        <v>333</v>
      </c>
      <c r="D116" s="173" t="s">
        <v>217</v>
      </c>
      <c r="E116" s="174" t="s">
        <v>250</v>
      </c>
      <c r="F116" s="176">
        <v>2024130010142</v>
      </c>
      <c r="G116" s="173" t="s">
        <v>258</v>
      </c>
      <c r="H116" s="174" t="s">
        <v>271</v>
      </c>
      <c r="I116" s="173" t="s">
        <v>234</v>
      </c>
      <c r="J116" s="300">
        <v>18000</v>
      </c>
      <c r="K116" s="177"/>
      <c r="L116" s="310">
        <v>0.25</v>
      </c>
      <c r="M116" s="188" t="s">
        <v>306</v>
      </c>
      <c r="N116" s="179"/>
      <c r="O116" s="179"/>
      <c r="P116" s="179"/>
      <c r="Q116" s="234"/>
      <c r="R116" s="192"/>
      <c r="S116" s="184"/>
      <c r="T116" s="179"/>
      <c r="U116" s="179"/>
      <c r="V116" s="179"/>
      <c r="W116" s="173">
        <v>15000</v>
      </c>
      <c r="X116" s="178" t="s">
        <v>322</v>
      </c>
      <c r="Y116" s="177" t="s">
        <v>338</v>
      </c>
      <c r="Z116" s="173" t="s">
        <v>399</v>
      </c>
      <c r="AA116" s="177" t="s">
        <v>400</v>
      </c>
      <c r="AB116" s="181" t="s">
        <v>321</v>
      </c>
      <c r="AC116" s="177" t="s">
        <v>541</v>
      </c>
      <c r="AD116" s="337">
        <v>200000000</v>
      </c>
      <c r="AE116" s="179"/>
      <c r="AF116" s="179"/>
      <c r="AG116" s="179"/>
      <c r="AH116" s="179"/>
      <c r="AI116" s="267">
        <v>500000000</v>
      </c>
      <c r="AJ116" s="179"/>
      <c r="AK116" s="179"/>
      <c r="AL116" s="179"/>
      <c r="AM116" s="179"/>
      <c r="AN116" s="292"/>
      <c r="AO116" s="182"/>
      <c r="AP116" s="444"/>
      <c r="AQ116" s="1"/>
      <c r="AR116" s="1"/>
      <c r="AS116" s="1"/>
      <c r="AT116" s="1"/>
      <c r="AU116" s="1"/>
      <c r="AV116" s="1"/>
      <c r="AW116" s="1"/>
      <c r="AX116" s="1"/>
      <c r="AY116" s="1"/>
    </row>
    <row r="117" spans="1:51" s="183" customFormat="1" ht="55.2" customHeight="1">
      <c r="A117" s="173" t="s">
        <v>239</v>
      </c>
      <c r="B117" s="174" t="s">
        <v>200</v>
      </c>
      <c r="C117" s="175" t="s">
        <v>333</v>
      </c>
      <c r="D117" s="173" t="s">
        <v>218</v>
      </c>
      <c r="E117" s="174" t="s">
        <v>250</v>
      </c>
      <c r="F117" s="176">
        <v>2024130010142</v>
      </c>
      <c r="G117" s="173" t="s">
        <v>258</v>
      </c>
      <c r="H117" s="174" t="s">
        <v>271</v>
      </c>
      <c r="I117" s="173" t="s">
        <v>235</v>
      </c>
      <c r="J117" s="256">
        <v>13</v>
      </c>
      <c r="K117" s="177"/>
      <c r="L117" s="310">
        <v>0.25</v>
      </c>
      <c r="M117" s="177" t="s">
        <v>540</v>
      </c>
      <c r="N117" s="179"/>
      <c r="O117" s="179"/>
      <c r="P117" s="179"/>
      <c r="Q117" s="234"/>
      <c r="R117" s="185"/>
      <c r="S117" s="192"/>
      <c r="T117" s="179"/>
      <c r="U117" s="179"/>
      <c r="V117" s="179"/>
      <c r="W117" s="174">
        <v>25</v>
      </c>
      <c r="X117" s="178" t="s">
        <v>322</v>
      </c>
      <c r="Y117" s="177" t="s">
        <v>338</v>
      </c>
      <c r="Z117" s="173" t="s">
        <v>401</v>
      </c>
      <c r="AA117" s="177" t="s">
        <v>402</v>
      </c>
      <c r="AB117" s="181" t="s">
        <v>321</v>
      </c>
      <c r="AC117" s="179"/>
      <c r="AD117" s="179"/>
      <c r="AE117" s="179"/>
      <c r="AF117" s="179"/>
      <c r="AG117" s="186"/>
      <c r="AH117" s="186"/>
      <c r="AI117" s="267">
        <v>500000000</v>
      </c>
      <c r="AJ117" s="179"/>
      <c r="AK117" s="179"/>
      <c r="AL117" s="179"/>
      <c r="AM117" s="179"/>
      <c r="AN117" s="292"/>
      <c r="AO117" s="182"/>
      <c r="AP117" s="444"/>
      <c r="AQ117" s="1"/>
      <c r="AR117" s="1"/>
      <c r="AS117" s="1"/>
      <c r="AT117" s="1"/>
      <c r="AU117" s="1"/>
      <c r="AV117" s="1"/>
      <c r="AW117" s="1"/>
      <c r="AX117" s="1"/>
      <c r="AY117" s="1"/>
    </row>
    <row r="118" spans="1:51" s="183" customFormat="1" ht="82.95" customHeight="1">
      <c r="A118" s="173" t="s">
        <v>239</v>
      </c>
      <c r="B118" s="174" t="s">
        <v>200</v>
      </c>
      <c r="C118" s="175" t="s">
        <v>333</v>
      </c>
      <c r="D118" s="174" t="s">
        <v>219</v>
      </c>
      <c r="E118" s="174" t="s">
        <v>250</v>
      </c>
      <c r="F118" s="176">
        <v>2024130010142</v>
      </c>
      <c r="G118" s="173" t="s">
        <v>258</v>
      </c>
      <c r="H118" s="174" t="s">
        <v>271</v>
      </c>
      <c r="I118" s="191" t="s">
        <v>236</v>
      </c>
      <c r="J118" s="257">
        <f>16391+18871</f>
        <v>35262</v>
      </c>
      <c r="K118" s="177"/>
      <c r="L118" s="310">
        <v>0.25</v>
      </c>
      <c r="M118" s="187" t="s">
        <v>314</v>
      </c>
      <c r="N118" s="179"/>
      <c r="O118" s="179"/>
      <c r="P118" s="179"/>
      <c r="Q118" s="233"/>
      <c r="R118" s="179"/>
      <c r="S118" s="179"/>
      <c r="T118" s="179"/>
      <c r="U118" s="179"/>
      <c r="V118" s="179"/>
      <c r="W118" s="173">
        <v>17000</v>
      </c>
      <c r="X118" s="178" t="s">
        <v>322</v>
      </c>
      <c r="Y118" s="177" t="s">
        <v>338</v>
      </c>
      <c r="Z118" s="173" t="s">
        <v>403</v>
      </c>
      <c r="AA118" s="177" t="s">
        <v>404</v>
      </c>
      <c r="AB118" s="181" t="s">
        <v>321</v>
      </c>
      <c r="AC118" s="179"/>
      <c r="AD118" s="179"/>
      <c r="AE118" s="179"/>
      <c r="AF118" s="179"/>
      <c r="AG118" s="179"/>
      <c r="AH118" s="179"/>
      <c r="AI118" s="267">
        <v>500000000</v>
      </c>
      <c r="AJ118" s="179"/>
      <c r="AK118" s="179"/>
      <c r="AL118" s="179"/>
      <c r="AM118" s="179"/>
      <c r="AN118" s="292"/>
      <c r="AO118" s="182"/>
      <c r="AP118" s="444"/>
      <c r="AQ118" s="1"/>
      <c r="AR118" s="1"/>
      <c r="AS118" s="1"/>
      <c r="AT118" s="1"/>
      <c r="AU118" s="1"/>
      <c r="AV118" s="1"/>
      <c r="AW118" s="1"/>
      <c r="AX118" s="1"/>
      <c r="AY118" s="1"/>
    </row>
    <row r="119" spans="1:51" s="183" customFormat="1" ht="76.95" customHeight="1">
      <c r="A119" s="173" t="s">
        <v>239</v>
      </c>
      <c r="B119" s="174" t="s">
        <v>200</v>
      </c>
      <c r="C119" s="175" t="s">
        <v>333</v>
      </c>
      <c r="D119" s="174" t="s">
        <v>219</v>
      </c>
      <c r="E119" s="174" t="s">
        <v>250</v>
      </c>
      <c r="F119" s="176">
        <v>2024130010142</v>
      </c>
      <c r="G119" s="173" t="s">
        <v>258</v>
      </c>
      <c r="H119" s="173" t="s">
        <v>313</v>
      </c>
      <c r="I119" s="173" t="s">
        <v>236</v>
      </c>
      <c r="J119" s="257">
        <f>16391+18871</f>
        <v>35262</v>
      </c>
      <c r="K119" s="178"/>
      <c r="L119" s="310">
        <v>0.25</v>
      </c>
      <c r="M119" s="188" t="s">
        <v>315</v>
      </c>
      <c r="N119" s="179"/>
      <c r="O119" s="179"/>
      <c r="P119" s="179"/>
      <c r="Q119" s="233"/>
      <c r="R119" s="179"/>
      <c r="S119" s="179"/>
      <c r="T119" s="179"/>
      <c r="U119" s="179"/>
      <c r="V119" s="179"/>
      <c r="W119" s="173">
        <v>17000</v>
      </c>
      <c r="X119" s="178" t="s">
        <v>322</v>
      </c>
      <c r="Y119" s="177" t="s">
        <v>338</v>
      </c>
      <c r="Z119" s="173" t="s">
        <v>405</v>
      </c>
      <c r="AA119" s="177" t="s">
        <v>406</v>
      </c>
      <c r="AB119" s="190" t="s">
        <v>321</v>
      </c>
      <c r="AC119" s="179"/>
      <c r="AD119" s="189"/>
      <c r="AE119" s="179"/>
      <c r="AF119" s="179"/>
      <c r="AG119" s="179"/>
      <c r="AH119" s="179"/>
      <c r="AI119" s="267">
        <v>500000000</v>
      </c>
      <c r="AJ119" s="179"/>
      <c r="AK119" s="179"/>
      <c r="AL119" s="179"/>
      <c r="AM119" s="295"/>
      <c r="AN119" s="296"/>
      <c r="AO119" s="182"/>
      <c r="AP119" s="444"/>
      <c r="AQ119" s="1"/>
      <c r="AR119" s="1"/>
      <c r="AS119" s="1"/>
      <c r="AT119" s="1"/>
      <c r="AU119" s="1"/>
      <c r="AV119" s="1"/>
      <c r="AW119" s="1"/>
      <c r="AX119" s="1"/>
      <c r="AY119" s="1"/>
    </row>
    <row r="120" spans="1:51" s="183" customFormat="1" ht="76.95" customHeight="1">
      <c r="A120" s="173" t="s">
        <v>239</v>
      </c>
      <c r="B120" s="174" t="s">
        <v>200</v>
      </c>
      <c r="C120" s="175" t="s">
        <v>333</v>
      </c>
      <c r="D120" s="174" t="s">
        <v>219</v>
      </c>
      <c r="E120" s="174" t="s">
        <v>250</v>
      </c>
      <c r="F120" s="176">
        <v>2024130010142</v>
      </c>
      <c r="G120" s="173" t="s">
        <v>258</v>
      </c>
      <c r="H120" s="173" t="s">
        <v>313</v>
      </c>
      <c r="I120" s="191" t="s">
        <v>236</v>
      </c>
      <c r="J120" s="257">
        <f>16391+18871</f>
        <v>35262</v>
      </c>
      <c r="K120" s="178"/>
      <c r="L120" s="310">
        <v>0.25</v>
      </c>
      <c r="M120" s="177" t="s">
        <v>316</v>
      </c>
      <c r="N120" s="179"/>
      <c r="O120" s="179"/>
      <c r="P120" s="179"/>
      <c r="Q120" s="233"/>
      <c r="R120" s="179"/>
      <c r="S120" s="179"/>
      <c r="T120" s="179"/>
      <c r="U120" s="186"/>
      <c r="V120" s="179"/>
      <c r="W120" s="173">
        <v>17000</v>
      </c>
      <c r="X120" s="178" t="s">
        <v>322</v>
      </c>
      <c r="Y120" s="177" t="s">
        <v>338</v>
      </c>
      <c r="Z120" s="191" t="s">
        <v>405</v>
      </c>
      <c r="AA120" s="177" t="s">
        <v>406</v>
      </c>
      <c r="AB120" s="190" t="s">
        <v>321</v>
      </c>
      <c r="AC120" s="179"/>
      <c r="AD120" s="179"/>
      <c r="AE120" s="179"/>
      <c r="AF120" s="179"/>
      <c r="AG120" s="179"/>
      <c r="AH120" s="179"/>
      <c r="AI120" s="267">
        <v>500000000</v>
      </c>
      <c r="AJ120" s="179"/>
      <c r="AK120" s="179"/>
      <c r="AL120" s="179"/>
      <c r="AM120" s="295"/>
      <c r="AN120" s="296"/>
      <c r="AO120" s="182"/>
      <c r="AP120" s="444"/>
      <c r="AQ120" s="1"/>
      <c r="AR120" s="1"/>
      <c r="AS120" s="1"/>
      <c r="AT120" s="1"/>
      <c r="AU120" s="1"/>
      <c r="AV120" s="1"/>
      <c r="AW120" s="1"/>
      <c r="AX120" s="1"/>
      <c r="AY120" s="1"/>
    </row>
    <row r="121" spans="1:51" s="202" customFormat="1" ht="82.95" customHeight="1">
      <c r="A121" s="193" t="s">
        <v>239</v>
      </c>
      <c r="B121" s="193" t="s">
        <v>201</v>
      </c>
      <c r="C121" s="194" t="s">
        <v>334</v>
      </c>
      <c r="D121" s="193" t="s">
        <v>220</v>
      </c>
      <c r="E121" s="193" t="s">
        <v>251</v>
      </c>
      <c r="F121" s="195">
        <v>2024130010144</v>
      </c>
      <c r="G121" s="213"/>
      <c r="H121" s="41"/>
      <c r="I121" s="41"/>
      <c r="J121" s="196"/>
      <c r="K121" s="196"/>
      <c r="L121" s="311"/>
      <c r="M121" s="37"/>
      <c r="N121" s="197"/>
      <c r="O121" s="197"/>
      <c r="P121" s="197"/>
      <c r="Q121" s="235"/>
      <c r="R121" s="197"/>
      <c r="S121" s="197"/>
      <c r="T121" s="197"/>
      <c r="U121" s="197"/>
      <c r="V121" s="197"/>
      <c r="W121" s="216"/>
      <c r="X121" s="198" t="s">
        <v>322</v>
      </c>
      <c r="Y121" s="199" t="s">
        <v>329</v>
      </c>
      <c r="Z121" s="37"/>
      <c r="AA121" s="37"/>
      <c r="AB121" s="200" t="s">
        <v>321</v>
      </c>
      <c r="AC121" s="339" t="s">
        <v>542</v>
      </c>
      <c r="AD121" s="340">
        <v>360000000</v>
      </c>
      <c r="AE121" s="197"/>
      <c r="AF121" s="197"/>
      <c r="AG121" s="197"/>
      <c r="AH121" s="197"/>
      <c r="AI121" s="268">
        <v>360000000</v>
      </c>
      <c r="AJ121" s="197"/>
      <c r="AK121" s="197"/>
      <c r="AL121" s="197"/>
      <c r="AM121" s="297"/>
      <c r="AN121" s="298"/>
      <c r="AO121" s="201"/>
      <c r="AP121" s="444"/>
      <c r="AQ121" s="1"/>
      <c r="AR121" s="1"/>
      <c r="AS121" s="1"/>
      <c r="AT121" s="1"/>
      <c r="AU121" s="1"/>
      <c r="AV121" s="1"/>
      <c r="AW121" s="1"/>
      <c r="AX121" s="1"/>
      <c r="AY121" s="1"/>
    </row>
    <row r="122" spans="1:51" s="202" customFormat="1" ht="87.6" customHeight="1">
      <c r="A122" s="193" t="s">
        <v>239</v>
      </c>
      <c r="B122" s="193" t="s">
        <v>201</v>
      </c>
      <c r="C122" s="194" t="s">
        <v>334</v>
      </c>
      <c r="D122" s="193" t="s">
        <v>221</v>
      </c>
      <c r="E122" s="193" t="s">
        <v>251</v>
      </c>
      <c r="F122" s="195">
        <v>2024130010144</v>
      </c>
      <c r="G122" s="213"/>
      <c r="H122" s="37"/>
      <c r="I122" s="37"/>
      <c r="J122" s="197"/>
      <c r="K122" s="197"/>
      <c r="L122" s="312"/>
      <c r="M122" s="37"/>
      <c r="N122" s="197"/>
      <c r="O122" s="197"/>
      <c r="P122" s="197"/>
      <c r="Q122" s="235"/>
      <c r="R122" s="197"/>
      <c r="S122" s="197"/>
      <c r="T122" s="197"/>
      <c r="U122" s="197"/>
      <c r="V122" s="197"/>
      <c r="W122" s="217"/>
      <c r="X122" s="198" t="s">
        <v>322</v>
      </c>
      <c r="Y122" s="199" t="s">
        <v>329</v>
      </c>
      <c r="Z122" s="37"/>
      <c r="AA122" s="37"/>
      <c r="AB122" s="200" t="s">
        <v>321</v>
      </c>
      <c r="AC122" s="197"/>
      <c r="AD122" s="197"/>
      <c r="AE122" s="197"/>
      <c r="AF122" s="197"/>
      <c r="AG122" s="197"/>
      <c r="AH122" s="197"/>
      <c r="AI122" s="268">
        <v>360000000</v>
      </c>
      <c r="AJ122" s="197"/>
      <c r="AK122" s="197"/>
      <c r="AL122" s="197"/>
      <c r="AM122" s="297"/>
      <c r="AN122" s="298"/>
      <c r="AO122" s="201"/>
      <c r="AP122" s="444"/>
      <c r="AQ122" s="1"/>
      <c r="AR122" s="1"/>
      <c r="AS122" s="1"/>
      <c r="AT122" s="1"/>
      <c r="AU122" s="1"/>
      <c r="AV122" s="1"/>
      <c r="AW122" s="1"/>
      <c r="AX122" s="1"/>
      <c r="AY122" s="1"/>
    </row>
    <row r="123" spans="1:51" s="211" customFormat="1" ht="40.950000000000003" customHeight="1">
      <c r="A123" s="203" t="s">
        <v>239</v>
      </c>
      <c r="B123" s="203" t="s">
        <v>223</v>
      </c>
      <c r="C123" s="204" t="s">
        <v>335</v>
      </c>
      <c r="D123" s="205" t="s">
        <v>222</v>
      </c>
      <c r="E123" s="206" t="s">
        <v>252</v>
      </c>
      <c r="F123" s="207">
        <v>2024130010149</v>
      </c>
      <c r="G123" s="214"/>
      <c r="H123" s="37"/>
      <c r="I123" s="37"/>
      <c r="J123" s="208"/>
      <c r="K123" s="208"/>
      <c r="L123" s="313"/>
      <c r="M123" s="37"/>
      <c r="N123" s="208"/>
      <c r="O123" s="208"/>
      <c r="P123" s="208"/>
      <c r="Q123" s="236"/>
      <c r="R123" s="208"/>
      <c r="S123" s="208"/>
      <c r="T123" s="208"/>
      <c r="U123" s="208"/>
      <c r="V123" s="208"/>
      <c r="W123" s="218"/>
      <c r="X123" s="209" t="s">
        <v>323</v>
      </c>
      <c r="Y123" s="209" t="s">
        <v>329</v>
      </c>
      <c r="Z123" s="37"/>
      <c r="AA123" s="37"/>
      <c r="AB123" s="209" t="s">
        <v>321</v>
      </c>
      <c r="AC123" s="334" t="s">
        <v>542</v>
      </c>
      <c r="AD123" s="338">
        <v>150000000</v>
      </c>
      <c r="AE123" s="208"/>
      <c r="AF123" s="208"/>
      <c r="AG123" s="208"/>
      <c r="AH123" s="208"/>
      <c r="AI123" s="269">
        <v>150000000</v>
      </c>
      <c r="AJ123" s="208"/>
      <c r="AK123" s="208"/>
      <c r="AL123" s="208"/>
      <c r="AM123" s="208"/>
      <c r="AN123" s="293"/>
      <c r="AO123" s="282"/>
      <c r="AP123" s="444"/>
      <c r="AQ123" s="1"/>
      <c r="AR123" s="1"/>
      <c r="AS123" s="1"/>
      <c r="AT123" s="1"/>
      <c r="AU123" s="1"/>
      <c r="AV123" s="1"/>
      <c r="AW123" s="1"/>
      <c r="AX123" s="1"/>
      <c r="AY123" s="1"/>
    </row>
    <row r="124" spans="1:51" s="211" customFormat="1" ht="52.2" customHeight="1">
      <c r="A124" s="203" t="s">
        <v>239</v>
      </c>
      <c r="B124" s="203" t="s">
        <v>223</v>
      </c>
      <c r="C124" s="204" t="s">
        <v>335</v>
      </c>
      <c r="D124" s="203" t="s">
        <v>222</v>
      </c>
      <c r="E124" s="206" t="s">
        <v>252</v>
      </c>
      <c r="F124" s="212">
        <v>2024130010149</v>
      </c>
      <c r="G124" s="215"/>
      <c r="H124" s="37"/>
      <c r="I124" s="37"/>
      <c r="J124" s="208"/>
      <c r="K124" s="208"/>
      <c r="L124" s="313"/>
      <c r="M124" s="37"/>
      <c r="N124" s="208"/>
      <c r="O124" s="208"/>
      <c r="P124" s="208"/>
      <c r="Q124" s="236"/>
      <c r="R124" s="208"/>
      <c r="S124" s="208"/>
      <c r="T124" s="208"/>
      <c r="U124" s="208"/>
      <c r="V124" s="208"/>
      <c r="W124" s="218"/>
      <c r="X124" s="209" t="s">
        <v>323</v>
      </c>
      <c r="Y124" s="209" t="s">
        <v>329</v>
      </c>
      <c r="Z124" s="37"/>
      <c r="AA124" s="37"/>
      <c r="AB124" s="209" t="s">
        <v>321</v>
      </c>
      <c r="AC124" s="208"/>
      <c r="AD124" s="208"/>
      <c r="AE124" s="208"/>
      <c r="AF124" s="208"/>
      <c r="AG124" s="208"/>
      <c r="AH124" s="208"/>
      <c r="AI124" s="269">
        <v>150000000</v>
      </c>
      <c r="AJ124" s="208"/>
      <c r="AK124" s="208"/>
      <c r="AL124" s="208"/>
      <c r="AM124" s="208"/>
      <c r="AN124" s="293"/>
      <c r="AO124" s="210"/>
      <c r="AP124" s="444"/>
      <c r="AQ124" s="1"/>
      <c r="AR124" s="1"/>
      <c r="AS124" s="1"/>
      <c r="AT124" s="1"/>
      <c r="AU124" s="1"/>
      <c r="AV124" s="1"/>
      <c r="AW124" s="1"/>
      <c r="AX124" s="1"/>
      <c r="AY124" s="1"/>
    </row>
    <row r="125" spans="1:51" ht="15">
      <c r="AP125" s="444"/>
    </row>
    <row r="126" spans="1:51" ht="15">
      <c r="AP126" s="444"/>
    </row>
    <row r="127" spans="1:51" ht="15">
      <c r="AP127" s="444"/>
    </row>
    <row r="128" spans="1:51" ht="15">
      <c r="AP128" s="444"/>
    </row>
    <row r="129" spans="42:42" ht="15">
      <c r="AP129" s="444"/>
    </row>
    <row r="130" spans="42:42" ht="15">
      <c r="AP130" s="444"/>
    </row>
    <row r="131" spans="42:42" ht="15">
      <c r="AP131" s="444"/>
    </row>
    <row r="132" spans="42:42" ht="15">
      <c r="AP132" s="444"/>
    </row>
    <row r="133" spans="42:42" ht="15">
      <c r="AP133" s="444"/>
    </row>
    <row r="134" spans="42:42" ht="15">
      <c r="AP134" s="444"/>
    </row>
    <row r="135" spans="42:42" ht="15">
      <c r="AP135" s="444"/>
    </row>
    <row r="136" spans="42:42" ht="15">
      <c r="AP136" s="444"/>
    </row>
    <row r="137" spans="42:42" ht="15">
      <c r="AP137" s="444"/>
    </row>
    <row r="138" spans="42:42" ht="15">
      <c r="AP138" s="444"/>
    </row>
    <row r="139" spans="42:42" ht="15">
      <c r="AP139" s="444"/>
    </row>
    <row r="140" spans="42:42" ht="15">
      <c r="AP140" s="444"/>
    </row>
    <row r="141" spans="42:42" ht="15">
      <c r="AP141" s="444"/>
    </row>
    <row r="142" spans="42:42" ht="15">
      <c r="AP142" s="444"/>
    </row>
    <row r="143" spans="42:42" ht="15">
      <c r="AP143" s="444"/>
    </row>
    <row r="144" spans="42:42" ht="15">
      <c r="AP144" s="444"/>
    </row>
    <row r="145" spans="42:42" ht="15">
      <c r="AP145" s="444"/>
    </row>
    <row r="146" spans="42:42" ht="15">
      <c r="AP146" s="444"/>
    </row>
    <row r="147" spans="42:42" ht="15">
      <c r="AP147" s="444"/>
    </row>
    <row r="148" spans="42:42" ht="15">
      <c r="AP148" s="444"/>
    </row>
    <row r="149" spans="42:42" ht="15">
      <c r="AP149" s="444"/>
    </row>
    <row r="150" spans="42:42" ht="15">
      <c r="AP150" s="444"/>
    </row>
    <row r="151" spans="42:42" ht="15">
      <c r="AP151" s="444"/>
    </row>
    <row r="152" spans="42:42" ht="15">
      <c r="AP152" s="444"/>
    </row>
    <row r="153" spans="42:42" ht="15">
      <c r="AP153" s="444"/>
    </row>
    <row r="154" spans="42:42" ht="15">
      <c r="AP154" s="444"/>
    </row>
    <row r="155" spans="42:42" ht="15">
      <c r="AP155" s="444"/>
    </row>
    <row r="156" spans="42:42" ht="15">
      <c r="AP156" s="444"/>
    </row>
    <row r="157" spans="42:42" ht="15">
      <c r="AP157" s="444"/>
    </row>
    <row r="158" spans="42:42">
      <c r="AP158" s="3"/>
    </row>
  </sheetData>
  <mergeCells count="83">
    <mergeCell ref="A1:B4"/>
    <mergeCell ref="C1:AN1"/>
    <mergeCell ref="AO1:AP1"/>
    <mergeCell ref="C2:AN2"/>
    <mergeCell ref="AO2:AP2"/>
    <mergeCell ref="C3:AN3"/>
    <mergeCell ref="AO3:AP3"/>
    <mergeCell ref="C4:AN4"/>
    <mergeCell ref="AO4:AP4"/>
    <mergeCell ref="A5:AP5"/>
    <mergeCell ref="A6:AA7"/>
    <mergeCell ref="AB6:AG7"/>
    <mergeCell ref="AI6:AP7"/>
    <mergeCell ref="A9:A11"/>
    <mergeCell ref="B9:B11"/>
    <mergeCell ref="C9:C11"/>
    <mergeCell ref="D9:D11"/>
    <mergeCell ref="E9:E11"/>
    <mergeCell ref="F9:F11"/>
    <mergeCell ref="M17:M20"/>
    <mergeCell ref="A22:A37"/>
    <mergeCell ref="B22:B37"/>
    <mergeCell ref="C22:C37"/>
    <mergeCell ref="D22:D37"/>
    <mergeCell ref="E22:E37"/>
    <mergeCell ref="F22:F37"/>
    <mergeCell ref="M22:M37"/>
    <mergeCell ref="A17:A20"/>
    <mergeCell ref="B17:B20"/>
    <mergeCell ref="C17:C20"/>
    <mergeCell ref="D17:D20"/>
    <mergeCell ref="E17:E20"/>
    <mergeCell ref="F17:F20"/>
    <mergeCell ref="M39:M41"/>
    <mergeCell ref="A54:A58"/>
    <mergeCell ref="B54:B58"/>
    <mergeCell ref="C54:C58"/>
    <mergeCell ref="D54:D58"/>
    <mergeCell ref="E54:E58"/>
    <mergeCell ref="F54:F58"/>
    <mergeCell ref="M54:M58"/>
    <mergeCell ref="A39:A41"/>
    <mergeCell ref="B39:B41"/>
    <mergeCell ref="C39:C41"/>
    <mergeCell ref="D39:D41"/>
    <mergeCell ref="E39:E41"/>
    <mergeCell ref="F39:F41"/>
    <mergeCell ref="M59:M60"/>
    <mergeCell ref="A61:A62"/>
    <mergeCell ref="B61:B62"/>
    <mergeCell ref="C61:C62"/>
    <mergeCell ref="D61:D62"/>
    <mergeCell ref="E61:E62"/>
    <mergeCell ref="F61:F62"/>
    <mergeCell ref="M61:M62"/>
    <mergeCell ref="A59:A60"/>
    <mergeCell ref="B59:B60"/>
    <mergeCell ref="C59:C60"/>
    <mergeCell ref="D59:D60"/>
    <mergeCell ref="E59:E60"/>
    <mergeCell ref="F59:F60"/>
    <mergeCell ref="M63:M64"/>
    <mergeCell ref="A65:A66"/>
    <mergeCell ref="B65:B66"/>
    <mergeCell ref="C65:C66"/>
    <mergeCell ref="D65:D66"/>
    <mergeCell ref="E65:E66"/>
    <mergeCell ref="F65:F66"/>
    <mergeCell ref="M65:M66"/>
    <mergeCell ref="A63:A64"/>
    <mergeCell ref="B63:B64"/>
    <mergeCell ref="C63:C64"/>
    <mergeCell ref="D63:D64"/>
    <mergeCell ref="E63:E64"/>
    <mergeCell ref="F63:F64"/>
    <mergeCell ref="M67:M69"/>
    <mergeCell ref="M107:M108"/>
    <mergeCell ref="A67:A69"/>
    <mergeCell ref="B67:B69"/>
    <mergeCell ref="C67:C69"/>
    <mergeCell ref="D67:D69"/>
    <mergeCell ref="E67:E69"/>
    <mergeCell ref="F67:F69"/>
  </mergeCells>
  <dataValidations count="1">
    <dataValidation type="list" allowBlank="1" showInputMessage="1" showErrorMessage="1" sqref="N123:N212 N9:N79 N121 M89:M90 N81 M82 N91:N116 M80 N118:N119" xr:uid="{00000000-0002-0000-0400-000000000000}">
      <formula1>$AW$9:$AW$62</formula1>
    </dataValidation>
  </dataValidations>
  <pageMargins left="0.7" right="0.7" top="0.75" bottom="0.75" header="0.3" footer="0.3"/>
  <pageSetup paperSize="9" orientation="portrait" horizontalDpi="360" verticalDpi="360"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1000000}">
          <x14:formula1>
            <xm:f>ANEXO1!$F$2:$F$7</xm:f>
          </x14:formula1>
          <xm:sqref>AF118:AF119 AF123:AF176 AF121 AF9:AF116</xm:sqref>
        </x14:dataValidation>
        <x14:dataValidation type="list" allowBlank="1" showInputMessage="1" showErrorMessage="1" xr:uid="{00000000-0002-0000-0400-000002000000}">
          <x14:formula1>
            <xm:f>ANEXO1!$A$2:$A$21</xm:f>
          </x14:formula1>
          <xm:sqref>AE118:AE119 AE123:AE167 AE121 AE9:AE116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G27"/>
  <sheetViews>
    <sheetView zoomScale="90" zoomScaleNormal="90" workbookViewId="0">
      <selection activeCell="A7" sqref="A7"/>
    </sheetView>
  </sheetViews>
  <sheetFormatPr baseColWidth="10" defaultColWidth="10.88671875" defaultRowHeight="14.4"/>
  <cols>
    <col min="1" max="1" width="20.77734375" customWidth="1"/>
    <col min="2" max="2" width="25" customWidth="1"/>
    <col min="3" max="3" width="19.77734375" customWidth="1"/>
    <col min="4" max="4" width="20.21875" customWidth="1"/>
    <col min="5" max="6" width="22.88671875" customWidth="1"/>
    <col min="7" max="7" width="25.21875" customWidth="1"/>
  </cols>
  <sheetData>
    <row r="2" spans="1:7">
      <c r="A2" s="540" t="s">
        <v>35</v>
      </c>
      <c r="B2" s="541"/>
      <c r="C2" s="541"/>
      <c r="D2" s="541"/>
      <c r="E2" s="541"/>
      <c r="F2" s="541"/>
      <c r="G2" s="542"/>
    </row>
    <row r="3" spans="1:7" s="4" customFormat="1">
      <c r="A3" s="26" t="s">
        <v>36</v>
      </c>
      <c r="B3" s="543" t="s">
        <v>37</v>
      </c>
      <c r="C3" s="543"/>
      <c r="D3" s="543"/>
      <c r="E3" s="543"/>
      <c r="F3" s="543"/>
      <c r="G3" s="28" t="s">
        <v>38</v>
      </c>
    </row>
    <row r="4" spans="1:7" ht="12.75" customHeight="1">
      <c r="A4" s="29">
        <v>45489</v>
      </c>
      <c r="B4" s="544" t="s">
        <v>191</v>
      </c>
      <c r="C4" s="544"/>
      <c r="D4" s="544"/>
      <c r="E4" s="544"/>
      <c r="F4" s="544"/>
      <c r="G4" s="30" t="s">
        <v>192</v>
      </c>
    </row>
    <row r="5" spans="1:7" ht="12.75" customHeight="1">
      <c r="A5" s="31"/>
      <c r="B5" s="544"/>
      <c r="C5" s="544"/>
      <c r="D5" s="544"/>
      <c r="E5" s="544"/>
      <c r="F5" s="544"/>
      <c r="G5" s="30"/>
    </row>
    <row r="6" spans="1:7">
      <c r="A6" s="31"/>
      <c r="B6" s="539"/>
      <c r="C6" s="539"/>
      <c r="D6" s="539"/>
      <c r="E6" s="539"/>
      <c r="F6" s="539"/>
      <c r="G6" s="33"/>
    </row>
    <row r="7" spans="1:7">
      <c r="A7" s="31"/>
      <c r="B7" s="539"/>
      <c r="C7" s="539"/>
      <c r="D7" s="539"/>
      <c r="E7" s="539"/>
      <c r="F7" s="539"/>
      <c r="G7" s="33"/>
    </row>
    <row r="8" spans="1:7">
      <c r="A8" s="31"/>
      <c r="B8" s="32"/>
      <c r="C8" s="32"/>
      <c r="D8" s="32"/>
      <c r="E8" s="32"/>
      <c r="F8" s="32"/>
      <c r="G8" s="33"/>
    </row>
    <row r="9" spans="1:7">
      <c r="A9" s="545" t="s">
        <v>193</v>
      </c>
      <c r="B9" s="546"/>
      <c r="C9" s="546"/>
      <c r="D9" s="546"/>
      <c r="E9" s="546"/>
      <c r="F9" s="546"/>
      <c r="G9" s="547"/>
    </row>
    <row r="10" spans="1:7" s="4" customFormat="1">
      <c r="A10" s="27"/>
      <c r="B10" s="543" t="s">
        <v>39</v>
      </c>
      <c r="C10" s="543"/>
      <c r="D10" s="543" t="s">
        <v>40</v>
      </c>
      <c r="E10" s="543"/>
      <c r="F10" s="27" t="s">
        <v>36</v>
      </c>
      <c r="G10" s="27" t="s">
        <v>41</v>
      </c>
    </row>
    <row r="11" spans="1:7">
      <c r="A11" s="34" t="s">
        <v>42</v>
      </c>
      <c r="B11" s="544" t="s">
        <v>43</v>
      </c>
      <c r="C11" s="544"/>
      <c r="D11" s="548" t="s">
        <v>44</v>
      </c>
      <c r="E11" s="548"/>
      <c r="F11" s="31" t="s">
        <v>77</v>
      </c>
      <c r="G11" s="33"/>
    </row>
    <row r="12" spans="1:7">
      <c r="A12" s="34" t="s">
        <v>45</v>
      </c>
      <c r="B12" s="548" t="s">
        <v>46</v>
      </c>
      <c r="C12" s="548"/>
      <c r="D12" s="548" t="s">
        <v>78</v>
      </c>
      <c r="E12" s="548"/>
      <c r="F12" s="31" t="s">
        <v>77</v>
      </c>
      <c r="G12" s="33"/>
    </row>
    <row r="13" spans="1:7">
      <c r="A13" s="34" t="s">
        <v>47</v>
      </c>
      <c r="B13" s="548" t="s">
        <v>46</v>
      </c>
      <c r="C13" s="548"/>
      <c r="D13" s="548" t="s">
        <v>78</v>
      </c>
      <c r="E13" s="548"/>
      <c r="F13" s="31" t="s">
        <v>77</v>
      </c>
      <c r="G13" s="33"/>
    </row>
    <row r="14" spans="1:7" ht="45" customHeight="1"/>
    <row r="15" spans="1:7" ht="45" customHeight="1"/>
    <row r="16" spans="1:7" ht="45" customHeight="1"/>
    <row r="17" ht="45" customHeight="1"/>
    <row r="18" ht="45" customHeight="1"/>
    <row r="19" ht="45" customHeight="1"/>
    <row r="20" ht="45" customHeight="1"/>
    <row r="21" ht="45" customHeight="1"/>
    <row r="22" ht="45" customHeight="1"/>
    <row r="23" ht="45" customHeight="1"/>
    <row r="24" ht="45" customHeight="1"/>
    <row r="25" ht="45" customHeight="1"/>
    <row r="26" ht="45" customHeight="1"/>
    <row r="27" ht="45" customHeight="1"/>
  </sheetData>
  <mergeCells count="15">
    <mergeCell ref="A9:G9"/>
    <mergeCell ref="B13:C13"/>
    <mergeCell ref="D13:E13"/>
    <mergeCell ref="B10:C10"/>
    <mergeCell ref="D10:E10"/>
    <mergeCell ref="B11:C11"/>
    <mergeCell ref="D11:E11"/>
    <mergeCell ref="B12:C12"/>
    <mergeCell ref="D12:E12"/>
    <mergeCell ref="B7:F7"/>
    <mergeCell ref="A2:G2"/>
    <mergeCell ref="B3:F3"/>
    <mergeCell ref="B4:F4"/>
    <mergeCell ref="B5:F5"/>
    <mergeCell ref="B6:F6"/>
  </mergeCells>
  <phoneticPr fontId="1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5"/>
  <sheetViews>
    <sheetView topLeftCell="A17" workbookViewId="0">
      <selection activeCell="B1" sqref="B1:B1048576"/>
    </sheetView>
  </sheetViews>
  <sheetFormatPr baseColWidth="10" defaultColWidth="10.88671875" defaultRowHeight="14.4"/>
  <cols>
    <col min="1" max="1" width="55.21875" customWidth="1"/>
    <col min="5" max="5" width="20.109375" customWidth="1"/>
    <col min="6" max="6" width="34.77734375" customWidth="1"/>
  </cols>
  <sheetData>
    <row r="1" spans="1:6" ht="52.5" customHeight="1">
      <c r="A1" s="25" t="s">
        <v>48</v>
      </c>
      <c r="E1" s="5" t="s">
        <v>49</v>
      </c>
      <c r="F1" s="5" t="s">
        <v>50</v>
      </c>
    </row>
    <row r="2" spans="1:6" ht="25.5" customHeight="1">
      <c r="A2" s="24" t="s">
        <v>51</v>
      </c>
      <c r="E2" s="6">
        <v>0</v>
      </c>
      <c r="F2" s="7" t="s">
        <v>52</v>
      </c>
    </row>
    <row r="3" spans="1:6" ht="45" customHeight="1">
      <c r="A3" s="24" t="s">
        <v>53</v>
      </c>
      <c r="E3" s="6">
        <v>1</v>
      </c>
      <c r="F3" s="7" t="s">
        <v>54</v>
      </c>
    </row>
    <row r="4" spans="1:6" ht="45" customHeight="1">
      <c r="A4" s="24" t="s">
        <v>55</v>
      </c>
      <c r="E4" s="6">
        <v>2</v>
      </c>
      <c r="F4" s="7" t="s">
        <v>56</v>
      </c>
    </row>
    <row r="5" spans="1:6" ht="45" customHeight="1">
      <c r="A5" s="24" t="s">
        <v>57</v>
      </c>
      <c r="E5" s="6">
        <v>3</v>
      </c>
      <c r="F5" s="7" t="s">
        <v>58</v>
      </c>
    </row>
    <row r="6" spans="1:6" ht="45" customHeight="1">
      <c r="A6" s="24" t="s">
        <v>59</v>
      </c>
      <c r="E6" s="6">
        <v>4</v>
      </c>
      <c r="F6" s="7" t="s">
        <v>60</v>
      </c>
    </row>
    <row r="7" spans="1:6" ht="45" customHeight="1">
      <c r="A7" s="24" t="s">
        <v>61</v>
      </c>
      <c r="E7" s="6">
        <v>5</v>
      </c>
      <c r="F7" s="7" t="s">
        <v>62</v>
      </c>
    </row>
    <row r="8" spans="1:6" ht="45" customHeight="1">
      <c r="A8" s="24" t="s">
        <v>63</v>
      </c>
    </row>
    <row r="9" spans="1:6" ht="45" customHeight="1">
      <c r="A9" s="24" t="s">
        <v>64</v>
      </c>
    </row>
    <row r="10" spans="1:6" ht="45" customHeight="1">
      <c r="A10" s="24" t="s">
        <v>65</v>
      </c>
    </row>
    <row r="11" spans="1:6" ht="45" customHeight="1">
      <c r="A11" s="24" t="s">
        <v>66</v>
      </c>
    </row>
    <row r="12" spans="1:6" ht="45" customHeight="1">
      <c r="A12" s="24" t="s">
        <v>67</v>
      </c>
    </row>
    <row r="13" spans="1:6" ht="45" customHeight="1">
      <c r="A13" s="24" t="s">
        <v>68</v>
      </c>
    </row>
    <row r="14" spans="1:6" ht="45" customHeight="1">
      <c r="A14" s="24" t="s">
        <v>69</v>
      </c>
    </row>
    <row r="15" spans="1:6" ht="45" customHeight="1">
      <c r="A15" s="24" t="s">
        <v>70</v>
      </c>
    </row>
    <row r="16" spans="1:6" ht="45" customHeight="1">
      <c r="A16" s="24" t="s">
        <v>71</v>
      </c>
    </row>
    <row r="17" spans="1:1" ht="45" customHeight="1">
      <c r="A17" s="24" t="s">
        <v>72</v>
      </c>
    </row>
    <row r="18" spans="1:1" ht="45" customHeight="1">
      <c r="A18" s="24" t="s">
        <v>73</v>
      </c>
    </row>
    <row r="19" spans="1:1" ht="45" customHeight="1">
      <c r="A19" s="24" t="s">
        <v>74</v>
      </c>
    </row>
    <row r="20" spans="1:1" ht="45" customHeight="1">
      <c r="A20" s="24" t="s">
        <v>75</v>
      </c>
    </row>
    <row r="21" spans="1:1" ht="45" customHeight="1">
      <c r="A21" s="24" t="s">
        <v>76</v>
      </c>
    </row>
    <row r="22" spans="1:1" ht="45" customHeight="1"/>
    <row r="23" spans="1:1" ht="45" customHeight="1"/>
    <row r="24" spans="1:1" ht="45" customHeight="1"/>
    <row r="25" spans="1:1" ht="4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INSTRUCTIVO</vt:lpstr>
      <vt:lpstr>3. INVERSIÓN</vt:lpstr>
      <vt:lpstr>3. INVERSIÓN incorporacion</vt:lpstr>
      <vt:lpstr>CONTROL DE CAMBIOS </vt:lpstr>
      <vt:lpstr>ANEXO1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mathias David</dc:creator>
  <cp:lastModifiedBy>Luz Alcira Ortega Martínez</cp:lastModifiedBy>
  <dcterms:created xsi:type="dcterms:W3CDTF">2024-07-04T17:50:33Z</dcterms:created>
  <dcterms:modified xsi:type="dcterms:W3CDTF">2024-09-26T20:43:13Z</dcterms:modified>
</cp:coreProperties>
</file>