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IDER\2023\Diciembre\Infraestructura\"/>
    </mc:Choice>
  </mc:AlternateContent>
  <xr:revisionPtr revIDLastSave="0" documentId="8_{5751AB7F-41C2-4318-B890-AAC66A3074EA}" xr6:coauthVersionLast="47" xr6:coauthVersionMax="47" xr10:uidLastSave="{00000000-0000-0000-0000-000000000000}"/>
  <bookViews>
    <workbookView xWindow="-120" yWindow="-120" windowWidth="20730" windowHeight="11160" tabRatio="836" xr2:uid="{00000000-000D-0000-FFFF-FFFF00000000}"/>
  </bookViews>
  <sheets>
    <sheet name="Proyectos RECONSTRUCCION" sheetId="3" r:id="rId1"/>
    <sheet name="Proyectos INVERSION-ADECUACION" sheetId="4" r:id="rId2"/>
    <sheet name="Proyectos FORMULADOS  a 2024" sheetId="2" r:id="rId3"/>
    <sheet name="Resumen Total Proyectos" sheetId="5" r:id="rId4"/>
  </sheets>
  <definedNames>
    <definedName name="_xlnm.Print_Area" localSheetId="2">'Proyectos FORMULADOS  a 2024'!$A$2:$L$45</definedName>
    <definedName name="_xlnm.Print_Area" localSheetId="1">'Proyectos INVERSION-ADECUACION'!$A$2:$M$92</definedName>
    <definedName name="_xlnm.Print_Area" localSheetId="0">'Proyectos RECONSTRUCCION'!$A$2:$L$26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4" l="1"/>
  <c r="C12" i="4"/>
  <c r="C13" i="4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10" i="4"/>
  <c r="I75" i="4"/>
  <c r="I86" i="4" l="1"/>
  <c r="B80" i="4" l="1"/>
  <c r="B81" i="4" s="1"/>
  <c r="B82" i="4" s="1"/>
  <c r="B83" i="4" s="1"/>
  <c r="B84" i="4" s="1"/>
  <c r="B85" i="4" s="1"/>
  <c r="B67" i="4"/>
  <c r="B68" i="4" s="1"/>
  <c r="B69" i="4" s="1"/>
  <c r="B70" i="4" s="1"/>
  <c r="B71" i="4" s="1"/>
  <c r="B72" i="4" s="1"/>
  <c r="B73" i="4" s="1"/>
  <c r="B74" i="4" s="1"/>
  <c r="B52" i="4"/>
  <c r="B53" i="4" s="1"/>
  <c r="B54" i="4" s="1"/>
  <c r="B55" i="4" s="1"/>
  <c r="B56" i="4" s="1"/>
  <c r="B57" i="4" s="1"/>
  <c r="B58" i="4" s="1"/>
  <c r="B59" i="4" s="1"/>
  <c r="B60" i="4" s="1"/>
  <c r="B61" i="4" s="1"/>
  <c r="B51" i="4"/>
  <c r="I62" i="4"/>
  <c r="H20" i="3"/>
  <c r="C7" i="5" l="1"/>
  <c r="C50" i="4"/>
  <c r="B10" i="3"/>
  <c r="B11" i="3" s="1"/>
  <c r="B12" i="3" s="1"/>
  <c r="B13" i="3" s="1"/>
  <c r="B14" i="3" s="1"/>
  <c r="B15" i="3" s="1"/>
  <c r="B16" i="3" s="1"/>
  <c r="B17" i="3" s="1"/>
  <c r="B18" i="3" s="1"/>
  <c r="B19" i="3" s="1"/>
  <c r="B9" i="3"/>
  <c r="I46" i="4"/>
  <c r="B10" i="2"/>
  <c r="B11" i="2" s="1"/>
  <c r="C51" i="4" l="1"/>
  <c r="C52" i="4" s="1"/>
  <c r="C53" i="4" s="1"/>
  <c r="C54" i="4" s="1"/>
  <c r="C55" i="4" s="1"/>
  <c r="C56" i="4" s="1"/>
  <c r="C57" i="4" s="1"/>
  <c r="C58" i="4" s="1"/>
  <c r="C59" i="4" s="1"/>
  <c r="C60" i="4" s="1"/>
  <c r="C61" i="4" s="1"/>
  <c r="C66" i="4" s="1"/>
  <c r="C67" i="4" s="1"/>
  <c r="C68" i="4" s="1"/>
  <c r="C69" i="4" s="1"/>
  <c r="C70" i="4" s="1"/>
  <c r="C71" i="4" s="1"/>
  <c r="C72" i="4" s="1"/>
  <c r="C73" i="4" s="1"/>
  <c r="C74" i="4" s="1"/>
  <c r="C79" i="4" s="1"/>
  <c r="C80" i="4" s="1"/>
  <c r="C81" i="4" s="1"/>
  <c r="C82" i="4" s="1"/>
  <c r="C83" i="4" s="1"/>
  <c r="C84" i="4" s="1"/>
  <c r="C85" i="4" s="1"/>
  <c r="B12" i="2"/>
  <c r="B13" i="2" s="1"/>
  <c r="B14" i="2" s="1"/>
  <c r="B15" i="2" s="1"/>
  <c r="B16" i="2" s="1"/>
  <c r="B17" i="2" l="1"/>
  <c r="B18" i="2" s="1"/>
  <c r="B19" i="2" s="1"/>
  <c r="B20" i="2" s="1"/>
  <c r="B21" i="2" s="1"/>
  <c r="B25" i="2" s="1"/>
  <c r="B26" i="2" l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Katty</author>
    <author>Usuario</author>
  </authors>
  <commentList>
    <comment ref="H9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Valor aproximado</t>
        </r>
      </text>
    </comment>
    <comment ref="H10" authorId="1" shapeId="0" xr:uid="{00000000-0006-0000-0200-000002000000}">
      <text>
        <r>
          <rPr>
            <b/>
            <sz val="12"/>
            <color indexed="81"/>
            <rFont val="Tahoma"/>
            <family val="2"/>
          </rPr>
          <t>Costo Total del Proyecto Obra Civil:
$1,802,970,417
Costo Total del Proyecto Obra Civil + Interventoria:
$1,907,983,122</t>
        </r>
      </text>
    </comment>
    <comment ref="H12" authorId="1" shapeId="0" xr:uid="{00000000-0006-0000-0200-000003000000}">
      <text>
        <r>
          <rPr>
            <b/>
            <sz val="12"/>
            <color indexed="81"/>
            <rFont val="Tahoma"/>
            <family val="2"/>
          </rPr>
          <t>COSTO OBRAS + INTERVENTORIA:
$1.009.135.968,5</t>
        </r>
      </text>
    </comment>
    <comment ref="H25" authorId="1" shapeId="0" xr:uid="{00000000-0006-0000-0200-000004000000}">
      <text>
        <r>
          <rPr>
            <b/>
            <sz val="12"/>
            <color indexed="81"/>
            <rFont val="Tahoma"/>
            <family val="2"/>
          </rPr>
          <t>COSTO OBRA + INTERVENTORIA:
$7.390.770.781</t>
        </r>
      </text>
    </comment>
    <comment ref="H26" authorId="1" shapeId="0" xr:uid="{00000000-0006-0000-0200-000005000000}">
      <text>
        <r>
          <rPr>
            <b/>
            <sz val="12"/>
            <color indexed="81"/>
            <rFont val="Tahoma"/>
            <family val="2"/>
          </rPr>
          <t>COSTO OBRA + INTERVENTORIA:
$4.108.343.175</t>
        </r>
      </text>
    </comment>
    <comment ref="H27" authorId="1" shapeId="0" xr:uid="{00000000-0006-0000-0200-000006000000}">
      <text>
        <r>
          <rPr>
            <b/>
            <sz val="12"/>
            <color indexed="81"/>
            <rFont val="Tahoma"/>
            <family val="2"/>
          </rPr>
          <t>COSTO OBRA + INTERVENTORIA:
$669.625.016</t>
        </r>
      </text>
    </comment>
    <comment ref="H28" authorId="1" shapeId="0" xr:uid="{00000000-0006-0000-0200-000007000000}">
      <text>
        <r>
          <rPr>
            <b/>
            <sz val="12"/>
            <color indexed="81"/>
            <rFont val="Tahoma"/>
            <family val="2"/>
          </rPr>
          <t>COSTO OBRA + INTERVENTORIA:
$5.024.727.732,59</t>
        </r>
      </text>
    </comment>
    <comment ref="H29" authorId="1" shapeId="0" xr:uid="{00000000-0006-0000-0200-000008000000}">
      <text>
        <r>
          <rPr>
            <b/>
            <sz val="12"/>
            <color indexed="81"/>
            <rFont val="Tahoma"/>
            <family val="2"/>
          </rPr>
          <t>COSTO OBRA + INTERVENTORIA:
$572.580.773</t>
        </r>
      </text>
    </comment>
    <comment ref="H30" authorId="1" shapeId="0" xr:uid="{00000000-0006-0000-0200-000009000000}">
      <text>
        <r>
          <rPr>
            <b/>
            <sz val="12"/>
            <color indexed="81"/>
            <rFont val="Tahoma"/>
            <family val="2"/>
          </rPr>
          <t>COSTO OBRA + INTERVENTORIA:
$474.630.241,1</t>
        </r>
      </text>
    </comment>
    <comment ref="H31" authorId="1" shapeId="0" xr:uid="{00000000-0006-0000-0200-00000A000000}">
      <text>
        <r>
          <rPr>
            <b/>
            <sz val="12"/>
            <color indexed="81"/>
            <rFont val="Tahoma"/>
            <family val="2"/>
          </rPr>
          <t>COSTO OBRA + INTERVENTORIA:
$6.455.902.980</t>
        </r>
      </text>
    </comment>
    <comment ref="H32" authorId="1" shapeId="0" xr:uid="{00000000-0006-0000-0200-00000B000000}">
      <text>
        <r>
          <rPr>
            <b/>
            <sz val="12"/>
            <color indexed="81"/>
            <rFont val="Tahoma"/>
            <family val="2"/>
          </rPr>
          <t>La informacion debia ser suministrada por el Ing. Electrico Efraim Guerra, quien era el responsable de la formulacion de este proyecto. 
Posterior a insistentes requerimiento desde el mes de octubre de 2023, NO se recibe la informacion al momento de hacer la entrega de cierre de año 2023 a la actual Direccion IDER.</t>
        </r>
      </text>
    </comment>
    <comment ref="H33" authorId="1" shapeId="0" xr:uid="{00000000-0006-0000-0200-00000C000000}">
      <text>
        <r>
          <rPr>
            <b/>
            <sz val="12"/>
            <color indexed="81"/>
            <rFont val="Tahoma"/>
            <family val="2"/>
          </rPr>
          <t>COSTO OBRA + INTERVENTORIA:
$5.559.690.687</t>
        </r>
      </text>
    </comment>
    <comment ref="H34" authorId="1" shapeId="0" xr:uid="{00000000-0006-0000-0200-00000D000000}">
      <text>
        <r>
          <rPr>
            <b/>
            <sz val="12"/>
            <color indexed="81"/>
            <rFont val="Tahoma"/>
            <family val="2"/>
          </rPr>
          <t>COSTO OBRA + INTERVENTORIA:
$3.664.007.527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5" authorId="1" shapeId="0" xr:uid="{00000000-0006-0000-0200-00000E000000}">
      <text>
        <r>
          <rPr>
            <b/>
            <sz val="12"/>
            <color indexed="81"/>
            <rFont val="Tahoma"/>
            <family val="2"/>
          </rPr>
          <t>COSTO OBRA + INTERVENTORIA:
$669.454.065</t>
        </r>
      </text>
    </comment>
    <comment ref="H36" authorId="1" shapeId="0" xr:uid="{00000000-0006-0000-0200-00000F000000}">
      <text>
        <r>
          <rPr>
            <b/>
            <sz val="12"/>
            <color indexed="81"/>
            <rFont val="Tahoma"/>
            <family val="2"/>
          </rPr>
          <t>COSTO OBRA + INTERVENTORIA:
$52.626.392.711,69</t>
        </r>
      </text>
    </comment>
  </commentList>
</comments>
</file>

<file path=xl/sharedStrings.xml><?xml version="1.0" encoding="utf-8"?>
<sst xmlns="http://schemas.openxmlformats.org/spreadsheetml/2006/main" count="647" uniqueCount="309">
  <si>
    <t>Campo de Softbol Caracoles</t>
  </si>
  <si>
    <t>Campo de Softbol Arroyo Grande (Luminarias)</t>
  </si>
  <si>
    <t>Campo de Softbol Las Gaviotas</t>
  </si>
  <si>
    <t>Campo de Softbol Manzanillo del Mar</t>
  </si>
  <si>
    <t>Polideportivo Barú</t>
  </si>
  <si>
    <t>Polideportivo Tierra Bomba</t>
  </si>
  <si>
    <t xml:space="preserve">Cancha de futbol Golito Olaya </t>
  </si>
  <si>
    <t>Cancha múltiple La Campiña</t>
  </si>
  <si>
    <t>ESTADO DEL PROYECTO</t>
  </si>
  <si>
    <t>CAR-CARIBE</t>
  </si>
  <si>
    <t>CCV-Coliseo cubierto Cienaga de la virgen</t>
  </si>
  <si>
    <t>Estadio de softbol Pozon 20 de enero</t>
  </si>
  <si>
    <t>Cancha múltiple Castellana</t>
  </si>
  <si>
    <t>Cancha múltiple San Francisco</t>
  </si>
  <si>
    <t>Fase 1</t>
  </si>
  <si>
    <t>Campo de softbol Tierra Baja</t>
  </si>
  <si>
    <t>Fase 3</t>
  </si>
  <si>
    <t xml:space="preserve">Fase 2 </t>
  </si>
  <si>
    <t>No Presupuestado</t>
  </si>
  <si>
    <t>Gimnasio de boxeo La Candelaria</t>
  </si>
  <si>
    <r>
      <rPr>
        <b/>
        <sz val="10"/>
        <color theme="1"/>
        <rFont val="Arial"/>
        <family val="2"/>
      </rPr>
      <t>Fase 2:</t>
    </r>
    <r>
      <rPr>
        <sz val="10"/>
        <color theme="1"/>
        <rFont val="Arial"/>
        <family val="2"/>
      </rPr>
      <t xml:space="preserve"> Proyecto diseñado sin detalles constructivos.</t>
    </r>
  </si>
  <si>
    <t>Campo de softbol Punta Canoa</t>
  </si>
  <si>
    <t>Campo de softbol Pasacaballos 8 de Diciembre</t>
  </si>
  <si>
    <t>Cancha múltiple Pasacaballos Mesa Valdez</t>
  </si>
  <si>
    <t>Complejo Deportivo de Chambacú</t>
  </si>
  <si>
    <t>N</t>
  </si>
  <si>
    <t>COD</t>
  </si>
  <si>
    <t>NOMBRE PROYECTO</t>
  </si>
  <si>
    <t>UBICACIÓN</t>
  </si>
  <si>
    <t>LOCALIDAD</t>
  </si>
  <si>
    <t>PRESUPUESTO</t>
  </si>
  <si>
    <t>LINK DEL PROYECTO</t>
  </si>
  <si>
    <t xml:space="preserve">https://goo.gl/maps/P5ScSVhjGNeFbDzC7 </t>
  </si>
  <si>
    <t>https://goo.gl/maps/WhYgTy39YYjMbB9Q8</t>
  </si>
  <si>
    <t>https://goo.gl/maps/uqGMpW5KSNqUPMvc8</t>
  </si>
  <si>
    <t xml:space="preserve">https://goo.gl/maps/PxnqSc3mZYsLVppj8 </t>
  </si>
  <si>
    <t>https://goo.gl/maps/UBy4qxY2cJK2RvadA</t>
  </si>
  <si>
    <t xml:space="preserve">https://goo.gl/maps/x4j1Uf2BsmrsNDDR6 </t>
  </si>
  <si>
    <t xml:space="preserve">https://goo.gl/maps/jXZhPve5CTHa8TNw8 </t>
  </si>
  <si>
    <t>https://goo.gl/maps/ciattuVZYeNfGdA27</t>
  </si>
  <si>
    <t xml:space="preserve">https://goo.gl/maps/c1Dctn12qnpUxoAA9 </t>
  </si>
  <si>
    <t xml:space="preserve">https://goo.gl/maps/pWNA8kWVvgKpNUh56 </t>
  </si>
  <si>
    <t>https://goo.gl/maps/UpwgxqRJVUcveJGY6</t>
  </si>
  <si>
    <t>https://goo.gl/maps/fDtGsCDP1NoqfYMR9</t>
  </si>
  <si>
    <t>No Cod</t>
  </si>
  <si>
    <t>https://goo.gl/maps/jRsykuVhgX9p7Gyz6</t>
  </si>
  <si>
    <t>https://goo.gl/maps/skQ67iFd4cXuzEY48</t>
  </si>
  <si>
    <t>https://goo.gl/maps/z7NemT7CC6D768G69</t>
  </si>
  <si>
    <t>https://goo.gl/maps/zrr9kazSV7uu4g636</t>
  </si>
  <si>
    <t>https://goo.gl/maps/yQd2PQ2q5t883mQN6</t>
  </si>
  <si>
    <t>https://goo.gl/maps/XNvb8ZukrXQibkpR7</t>
  </si>
  <si>
    <t>https://goo.gl/maps/41KFQCnbFdWhobcK8</t>
  </si>
  <si>
    <t>https://goo.gl/maps/X4zTYrWCt1WAJAmr7</t>
  </si>
  <si>
    <t>Fase 2</t>
  </si>
  <si>
    <r>
      <rPr>
        <b/>
        <sz val="10"/>
        <color theme="1"/>
        <rFont val="Arial"/>
        <family val="2"/>
      </rPr>
      <t xml:space="preserve">Fase 1: </t>
    </r>
    <r>
      <rPr>
        <sz val="10"/>
        <color theme="1"/>
        <rFont val="Arial"/>
        <family val="2"/>
      </rPr>
      <t>Proyecto en etapa preliminar (Diseño esquematico)</t>
    </r>
  </si>
  <si>
    <r>
      <rPr>
        <b/>
        <sz val="10"/>
        <color theme="1"/>
        <rFont val="Arial"/>
        <family val="2"/>
      </rPr>
      <t>Fase 3:</t>
    </r>
    <r>
      <rPr>
        <sz val="10"/>
        <color theme="1"/>
        <rFont val="Arial"/>
        <family val="2"/>
      </rPr>
      <t xml:space="preserve"> Formulaciòn finalizada con diseños arquitectonicos, detalles constructivos,  (Estudios lumínicos y estructurales en caso de ser requeridos).</t>
    </r>
  </si>
  <si>
    <t>CONTIENE</t>
  </si>
  <si>
    <t>BPIN MGA</t>
  </si>
  <si>
    <t xml:space="preserve">https://goo.gl/maps/YkXjXsQVPHsiXskg6 </t>
  </si>
  <si>
    <t xml:space="preserve">https://goo.gl/maps/nvbg2dZHy6gHmKqh9 </t>
  </si>
  <si>
    <t xml:space="preserve">https://goo.gl/maps/PCcETiuFPnC3quZL9 </t>
  </si>
  <si>
    <t>Sacudete al Parque Olaya Herrera- Sec. Central Calle Colombia</t>
  </si>
  <si>
    <t>Sacudete al Parque Olaya Herrera Sec. Playas Blancas</t>
  </si>
  <si>
    <t>Sacudete al Parque Olaya Pto. De Pescadores</t>
  </si>
  <si>
    <t>2021130010171</t>
  </si>
  <si>
    <t xml:space="preserve">	2021130010096</t>
  </si>
  <si>
    <t>2021130010040</t>
  </si>
  <si>
    <t>PROYECTOS RECONSTRUIDOS AÑOS 2021 - 2023</t>
  </si>
  <si>
    <t>Villa Rubia</t>
  </si>
  <si>
    <t xml:space="preserve">https://goo.gl/maps/ukxm15d4xqmQWSUr9 </t>
  </si>
  <si>
    <t xml:space="preserve">https://goo.gl/maps/uM6KkVcDrviPwWFe6 </t>
  </si>
  <si>
    <t>Campo de Beisbol menor Martinez Martelo</t>
  </si>
  <si>
    <t xml:space="preserve">https://goo.gl/maps/n49c2ZYJeQzwJdiy7 </t>
  </si>
  <si>
    <t>Chiquinquira Av. Pedro Romero</t>
  </si>
  <si>
    <t xml:space="preserve">https://goo.gl/maps/eepqV79T83n56XvU6 </t>
  </si>
  <si>
    <t>Chiquinquira Av Pedro de Heredia</t>
  </si>
  <si>
    <t xml:space="preserve">https://goo.gl/maps/Y36D7ujgpUmfEKrJ6 </t>
  </si>
  <si>
    <t>Estadio de Fútbol San Fernando.</t>
  </si>
  <si>
    <t xml:space="preserve">https://goo.gl/maps/opNgcfYPmFy7xqam7 </t>
  </si>
  <si>
    <t>Calamares Bombonera</t>
  </si>
  <si>
    <t xml:space="preserve">https://goo.gl/maps/NhwzRXsfL6dW2NCQ9 </t>
  </si>
  <si>
    <t>Bocachica lado Restaurante</t>
  </si>
  <si>
    <t>https://goo.gl/maps/PGVspi8EAQSwR1eB7</t>
  </si>
  <si>
    <t>El Carmelo</t>
  </si>
  <si>
    <t xml:space="preserve">https://goo.gl/maps/ZmCyQ5AUSzcZCWVK8 </t>
  </si>
  <si>
    <t>El Campestre Etapa 5</t>
  </si>
  <si>
    <t xml:space="preserve">https://goo.gl/maps/HdsEqoaP15P8aFiu5 </t>
  </si>
  <si>
    <t>PRESUPUESTO OBRA CIVIL</t>
  </si>
  <si>
    <t>2020130010036</t>
  </si>
  <si>
    <t>Campo de softbol de la Boquilla (Corregimiento)</t>
  </si>
  <si>
    <t xml:space="preserve">https://goo.gl/maps/iBBUPyXtVxbTDPuJA </t>
  </si>
  <si>
    <t>Gimnasio de Pesas “Coliseo Chico de Hierro”.</t>
  </si>
  <si>
    <t xml:space="preserve">https://goo.gl/maps/ew7hefrBjV4fcSp86 </t>
  </si>
  <si>
    <t>Complejo de Raquetas.</t>
  </si>
  <si>
    <t xml:space="preserve">https://goo.gl/maps/XqWWNQVf3JvK38zr6 </t>
  </si>
  <si>
    <t>Estadio de Futbol “Jaime Morón León”.</t>
  </si>
  <si>
    <t xml:space="preserve">https://goo.gl/maps/osP3JjKbSpy2s8q5A </t>
  </si>
  <si>
    <t>Complejo Acuático “Jaime González Jhonson”.</t>
  </si>
  <si>
    <t xml:space="preserve">https://goo.gl/maps/nC7SNgjVgj2VT4KQ9 </t>
  </si>
  <si>
    <t>Parque de Atletismo “Campo Elías Gutiérrez”.</t>
  </si>
  <si>
    <t>https://goo.gl/maps/7dtiAkcKnrHe1aiN9</t>
  </si>
  <si>
    <t>Estadio de Softbol Argemiro Bermudez</t>
  </si>
  <si>
    <t xml:space="preserve">https://goo.gl/maps/AqmWhgsLbK26eDbt7 </t>
  </si>
  <si>
    <t>Estadio de Beisbol “11 de Noviembre Abel Leal Díaz”.</t>
  </si>
  <si>
    <t xml:space="preserve">https://goo.gl/maps/Bb7GE9wgiVhW8e7H7 </t>
  </si>
  <si>
    <t>Coliseo de Deportes de Gimnasia y Combate “Ignacio Amador de la Peña”.</t>
  </si>
  <si>
    <t xml:space="preserve">https://goo.gl/maps/6Z6W9X5tzyaUrcxNA </t>
  </si>
  <si>
    <t>Nuevo Bosque 7ma etapa tierra</t>
  </si>
  <si>
    <t xml:space="preserve">https://goo.gl/maps/VLk8tRJTHNPh4hCG6 </t>
  </si>
  <si>
    <t>Martínez Martelo Parque de los Borrachos</t>
  </si>
  <si>
    <t xml:space="preserve">https://goo.gl/maps/uUQthx3jz3vXHy6x9 </t>
  </si>
  <si>
    <t>Cancha Sintética del barrio la María</t>
  </si>
  <si>
    <t>https://goo.gl/maps/s49BHnDjS7wePmFK6</t>
  </si>
  <si>
    <t>Chambacu Estadio de Softbol Los Veteranos</t>
  </si>
  <si>
    <t>https://goo.gl/maps/jGYBrtc6yZftEWmC9</t>
  </si>
  <si>
    <t>Los Corales lateral iglesia</t>
  </si>
  <si>
    <t xml:space="preserve">https://goo.gl/maps/4a4QRg8n7wPcUBoQ9 </t>
  </si>
  <si>
    <t xml:space="preserve">Cancha Sintética del barrio Fredonia </t>
  </si>
  <si>
    <t>https://goo.gl/maps/41WpX7roNr5iRcxD9</t>
  </si>
  <si>
    <t>Cancha Sintética del barrio Pie de la Popa</t>
  </si>
  <si>
    <t>https://goo.gl/maps/GbgzWDKNEgME6zGm7</t>
  </si>
  <si>
    <t>Estadio de Beisbol Junior José “Mono Judas Araujo”. Sintetico</t>
  </si>
  <si>
    <t xml:space="preserve">https://goo.gl/maps/mTu1vR4mpPR4AxgYA </t>
  </si>
  <si>
    <t>Nuevo Bosque 2da etapa tiki-tiki</t>
  </si>
  <si>
    <t xml:space="preserve">https://goo.gl/maps/1ihAMXXpJNUQ6m1m8 </t>
  </si>
  <si>
    <t xml:space="preserve">Cancha Sintética del barrio los Jardines </t>
  </si>
  <si>
    <t>https://goo.gl/maps/RxeYApbgzVtosCtt8</t>
  </si>
  <si>
    <t>Cancha Sintética El Portal de la Cordialidad - Ciudadesla India Catalina</t>
  </si>
  <si>
    <t>https://goo.gl/maps/Kz2w5XdZLp6G8esL6</t>
  </si>
  <si>
    <t>Urb. Los Almendros</t>
  </si>
  <si>
    <t>https://goo.gl/maps/eiNJcAsWVpSYoTSi9</t>
  </si>
  <si>
    <t>Puerto Rey</t>
  </si>
  <si>
    <t>https://goo.gl/maps/VW5HroPEvqa86Ksb8</t>
  </si>
  <si>
    <t>Chambacu</t>
  </si>
  <si>
    <t>https://goo.gl/maps/LskBazNLrLkHgRwr5</t>
  </si>
  <si>
    <t>Tierra Bomba</t>
  </si>
  <si>
    <t xml:space="preserve">https://goo.gl/maps/jDcrLaHJbQy1XbdPA </t>
  </si>
  <si>
    <t>Huellas de Alberto Uribe</t>
  </si>
  <si>
    <t xml:space="preserve">https://goo.gl/maps/de6yGwSHQiJprH1Z8 </t>
  </si>
  <si>
    <t>Pasacaballos Parque Aragua</t>
  </si>
  <si>
    <t xml:space="preserve">https://goo.gl/maps/AZifLJmkGFEU3jGR8 </t>
  </si>
  <si>
    <t>Cancha Sintética del barrio la Florida</t>
  </si>
  <si>
    <t xml:space="preserve">https://goo.gl/maps/qos1smfpbUTMXXnm9 </t>
  </si>
  <si>
    <t>Campo de softbol del barrio San Francisco Elson Becerra</t>
  </si>
  <si>
    <t xml:space="preserve">https://goo.gl/maps/HweqCa7rkjAhU8Be8 </t>
  </si>
  <si>
    <t>Alameda La Victoria entrada principal</t>
  </si>
  <si>
    <t xml:space="preserve">https://goo.gl/maps/R3FxYqLFGkt56MHY7 </t>
  </si>
  <si>
    <t>SOCORRO PLAN 500A</t>
  </si>
  <si>
    <t xml:space="preserve">https://goo.gl/maps/WEbcKrLhrAc1XHZx8 </t>
  </si>
  <si>
    <t>Arroyo Grande (Corregimiento)</t>
  </si>
  <si>
    <t>PORTAL DE LA CORDIALIDAD – CIUDADELA INDIA CATALINA, CANCHA SINTÉTICA</t>
  </si>
  <si>
    <t xml:space="preserve">https://goo.gl/maps/TFcJXj9zprhTqj2fA </t>
  </si>
  <si>
    <t xml:space="preserve">Cancha Sintética del barrio Nuevo Bosque Tercera y Cuarta Etapa </t>
  </si>
  <si>
    <t xml:space="preserve">https://goo.gl/maps/kna7rvSYQLNqWKMW6 </t>
  </si>
  <si>
    <t>Skate Park</t>
  </si>
  <si>
    <t>https://goo.gl/maps/SXo6uzUobAvp25mbA</t>
  </si>
  <si>
    <t>AÑO 2021</t>
  </si>
  <si>
    <t>AÑO 2022</t>
  </si>
  <si>
    <t>Patínodromo del barrio el Campestre.</t>
  </si>
  <si>
    <t xml:space="preserve">https://goo.gl/maps/YkKCpq2yYkcwqLSy8 </t>
  </si>
  <si>
    <t>Patinodromo del Parque Centenario.</t>
  </si>
  <si>
    <t>https://goo.gl/maps/P7djuuAWYU8YQtS36</t>
  </si>
  <si>
    <t>TOTAL RECONSTRUCCION</t>
  </si>
  <si>
    <t>TOTAL INVERSION EN ADECUACIONES AÑO 2021</t>
  </si>
  <si>
    <t>Campo de softbol del barrio el Socorro Justo de Avila</t>
  </si>
  <si>
    <t>https://goo.gl/maps/LumvpZqpaafaoD3K9</t>
  </si>
  <si>
    <t>Los Alpes</t>
  </si>
  <si>
    <t xml:space="preserve">https://goo.gl/maps/qKwrkCpGy3uBguWZA </t>
  </si>
  <si>
    <t xml:space="preserve">Cancha Sintética del barrio Santa Lucia </t>
  </si>
  <si>
    <t>https://goo.gl/maps/WCTkUfLJXByAT2G36</t>
  </si>
  <si>
    <t>Maquinas Biosaludables Chico de Hierro</t>
  </si>
  <si>
    <t>Maquinas Biosaludables Los Abetos</t>
  </si>
  <si>
    <t xml:space="preserve">ESTADIO DE BÉISBOL MENOR “LOS BRAVITOS” LEMAITRE DANIEL ORTIZ </t>
  </si>
  <si>
    <t xml:space="preserve">CANCHA DE MICROFÚTBOL LOS CERROS </t>
  </si>
  <si>
    <t>MEJORAMIENTOS EN EL ESTADIO JAIME MORÓN</t>
  </si>
  <si>
    <t>CANCHA MÚLTIPLE DEL LÍBANO</t>
  </si>
  <si>
    <t>CANCHA MÚLTIPLE MONSERRATE</t>
  </si>
  <si>
    <t>ESTADIO DE SOFTBOL JUSTO DE ÁVILA SOCORRO</t>
  </si>
  <si>
    <t>MEJORAMIENTO DE LA PLANTA FÍSICA DEL CAMPO DE SOFTBALL DEL BARRIO EL CAMPESTRE</t>
  </si>
  <si>
    <t>ESTADIO DE SOFTBOL LA BOQUILLA</t>
  </si>
  <si>
    <t xml:space="preserve">https://goo.gl/maps/zikSqJnUNn9cxrsXA </t>
  </si>
  <si>
    <t xml:space="preserve">https://goo.gl/maps/4krWf3NsBsYGP3Zh8 </t>
  </si>
  <si>
    <t xml:space="preserve">https://goo.gl/maps/AAXZPunBinW1N1dp6 </t>
  </si>
  <si>
    <t xml:space="preserve">https://goo.gl/maps/xSr2KNg7oiEDEBrt8    </t>
  </si>
  <si>
    <t>https://goo.gl/maps/iBBUPyXtVxbTDPuJA</t>
  </si>
  <si>
    <t>TOTAL INVERSION EN ADECUACIONES AÑO 2023</t>
  </si>
  <si>
    <t>TOTAL INVERSION EN ADECUACIONES AÑO 2022</t>
  </si>
  <si>
    <t>N.A.</t>
  </si>
  <si>
    <r>
      <rPr>
        <b/>
        <sz val="10"/>
        <color theme="1"/>
        <rFont val="Arial"/>
        <family val="2"/>
      </rPr>
      <t xml:space="preserve">N.A.: </t>
    </r>
    <r>
      <rPr>
        <sz val="10"/>
        <color theme="1"/>
        <rFont val="Arial"/>
        <family val="2"/>
      </rPr>
      <t>No aplica</t>
    </r>
  </si>
  <si>
    <t>https://goo.gl/maps/8wiQcknYh1MaExLV9</t>
  </si>
  <si>
    <t>https://goo.gl/maps/eX9vAbAjR5K4bKz98</t>
  </si>
  <si>
    <t>Presentacion</t>
  </si>
  <si>
    <t>Presupuesto, Fichas tecnicas</t>
  </si>
  <si>
    <t>PROYECTOS INVERSION Y ADECUACION AÑOS 2021 - 2023</t>
  </si>
  <si>
    <t>Ciudadela de La Paz</t>
  </si>
  <si>
    <t>Acceso Peatonal a la Villa Olimpica</t>
  </si>
  <si>
    <t>Cancha Multiple El Libano</t>
  </si>
  <si>
    <t>Cancha Multiple Monserrate</t>
  </si>
  <si>
    <t xml:space="preserve">https://goo.gl/maps/xSr2KNg7oiEDEBrt8 </t>
  </si>
  <si>
    <t>https://maps.app.goo.gl/hy3DfSknnFfdXGrQ7</t>
  </si>
  <si>
    <t>https://maps.app.goo.gl/TmJCx8yS7pVLZT7N9</t>
  </si>
  <si>
    <t>Proyectos Reconstruccion (2021 a 2023)</t>
  </si>
  <si>
    <t>Proyectos "Banco de Proyectos" (2021 a 2023)</t>
  </si>
  <si>
    <t>Proyectos Inversion/Adecuacion  (2021 a 2023)</t>
  </si>
  <si>
    <t>Total Proyectos formulados  (2021 a 2023)</t>
  </si>
  <si>
    <r>
      <rPr>
        <b/>
        <sz val="14"/>
        <color theme="1"/>
        <rFont val="Arial"/>
        <family val="2"/>
      </rPr>
      <t>AÑO 2023</t>
    </r>
    <r>
      <rPr>
        <b/>
        <sz val="12"/>
        <color theme="1"/>
        <rFont val="Arial"/>
        <family val="2"/>
      </rPr>
      <t xml:space="preserve"> - COMUNALES</t>
    </r>
  </si>
  <si>
    <t>Cancha Multiple Socorro Plan 554</t>
  </si>
  <si>
    <t xml:space="preserve">https://goo.gl/maps/2PqjdnYdAexHGJxj7 </t>
  </si>
  <si>
    <t>Cancha Multiple Los Corales</t>
  </si>
  <si>
    <t>Cancha Multiple Republica de Chile</t>
  </si>
  <si>
    <t xml:space="preserve">https://goo.gl/maps/fuUhK2x9TY7Pq9pK8 </t>
  </si>
  <si>
    <t>Cancha Sintetica la Florida</t>
  </si>
  <si>
    <t>Cancha Multiple Colombiaton 1ra Etapa</t>
  </si>
  <si>
    <t xml:space="preserve">https://goo.gl/maps/YLXmfkHA3Qd6MLvT6 </t>
  </si>
  <si>
    <t xml:space="preserve">https://goo.gl/maps/vSWrUXMDt9XJAU958 </t>
  </si>
  <si>
    <t>Polideportivo Isla Grande-Orika</t>
  </si>
  <si>
    <t>Nº</t>
  </si>
  <si>
    <t>https://drive.google.com/drive/folders/1zH1UN5zTB6XN_A15HDQsIxcm6wPpLwPW?usp=sharing</t>
  </si>
  <si>
    <t>https://drive.google.com/drive/folders/1xc6z_7pjg1h9BPqXkBep0tiWmbu2Nj12?usp=sharing</t>
  </si>
  <si>
    <t>https://drive.google.com/drive/folders/1TR2uBvxmL8ng0pIsw_KjcVzqoivUbp-V?usp=sharing</t>
  </si>
  <si>
    <t>https://drive.google.com/drive/folders/1UHv7v7NgBoLDQpVXMNVr0S-fXO5UeIov?usp=drive_link</t>
  </si>
  <si>
    <t>https://drive.google.com/drive/folders/1SIMPyuI7mW3wIU1i6hKhvGDY0zI_fCRm?usp=drive_link</t>
  </si>
  <si>
    <t>https://drive.google.com/drive/folders/1UB6GEvkZwd6xfe-BP0sZBYKaSEf5_C76?usp=drive_link</t>
  </si>
  <si>
    <t>https://drive.google.com/drive/folders/1iwwzRbcrKuolan-mB22zBzfTXNcuDCeD?usp=drive_link</t>
  </si>
  <si>
    <t>https://drive.google.com/drive/folders/1er5N9f6iJHQ--japw_07HslaG_Mag-mo?usp=drive_link</t>
  </si>
  <si>
    <t>https://drive.google.com/drive/folders/1H_wgZCv1_-bQfJid2BW2N8ejNir89VqV?usp=drive_link</t>
  </si>
  <si>
    <t>https://drive.google.com/drive/folders/1pyU7W9vEMWK_nh3XlXJZC3LcecFLG2vL?usp=drive_link</t>
  </si>
  <si>
    <t>https://drive.google.com/drive/folders/1pWIDKu7KSO2nbUZ2dgw1MgXJPEL2qNZa?usp=drive_link</t>
  </si>
  <si>
    <t>https://drive.google.com/drive/folders/1zfHXjfC0olvhfwYSJr14MouhDb3onoYo?usp=drive_link</t>
  </si>
  <si>
    <t>https://drive.google.com/drive/folders/1W6NAHJ19ZlKDIm3_gbvO6hbHnoOY1CIc?usp=drive_link</t>
  </si>
  <si>
    <t>https://drive.google.com/drive/folders/1K2A61bxMDkrnwbmLgs5__fdIBO6Euz5W?usp=drive_link</t>
  </si>
  <si>
    <t>https://drive.google.com/drive/folders/1LIK1-eyu7DHEP_ULIrZYRyylOSkyZHAX?usp=drive_link</t>
  </si>
  <si>
    <t>https://drive.google.com/drive/folders/1xQ_xn5jj7epV2KhejnLy2GDBAWtVz0iX?usp=drive_link</t>
  </si>
  <si>
    <t>https://drive.google.com/drive/folders/14o5xpH4-BkS1rl3TnpaO89CSUMfZEwZ1?usp=drive_link</t>
  </si>
  <si>
    <t>https://drive.google.com/drive/folders/1CnxxFAdpgHY8Df6TayCsvThl0eqnrQJ5?usp=drive_link</t>
  </si>
  <si>
    <t>https://drive.google.com/drive/folders/1TufzgcMaKSfEZWEMAQnjvcArIBXrcxEL?usp=drive_link</t>
  </si>
  <si>
    <t>https://drive.google.com/drive/folders/1ETvvIG7RR9ajA76oR8GC49OIZLW-xsmB?usp=drive_link</t>
  </si>
  <si>
    <t>https://drive.google.com/drive/folders/1P1Q-1I_OEVN8wv_gH0V5_1VXbu5MmgmQ?usp=drive_link</t>
  </si>
  <si>
    <t>https://drive.google.com/drive/folders/1Z3by9_xnHBi00KIYb3JffD8q_QLnlYpB?usp=drive_link</t>
  </si>
  <si>
    <t>https://drive.google.com/drive/folders/1X4rtJw55FEoVPLvwTwuvoOWl_D_f3o6b?usp=drive_link</t>
  </si>
  <si>
    <t>https://drive.google.com/drive/folders/1WZt4dYRTZi_9yKgZyczG9bpY1D-xx2ga?usp=drive_link</t>
  </si>
  <si>
    <t>https://drive.google.com/drive/folders/1SDFCN0ygpWlDy20o6yEmtmI1Tz8ouWLK?usp=drive_link</t>
  </si>
  <si>
    <t>Certificados
Correspondencia
Cuadro de Areas
Fotoas Aereas
Fotos Lote CAR
Info Cargas Electricas
Info Lote CAR
Preseentacion
Presentacion Alcalde
Presupuesto
Proceso de Radicacion
Registro Fotografico
Renders</t>
  </si>
  <si>
    <t>Certificaciones
Documento Tecnico y Analisis de Risgo_V15_Octubre 2023
Especificaciones Tecnicas_V15_Octubre 2023
Estudio Arquitectonico_V15_Octubre 2023
Estudio Electrico_V15_Octubre 2023
Estudio Estructural_V15_Octubre 2023
Estudio Geotecnico_V1
Estudio Hidraulico_V15_Octubre 2023
Estudio Hidrologico_V15_Octubre 2023
Estudio Sanitario_V15_Octubre 2023
Estudio Topografico_V15_Octubre 2023
Informacion de Diagnostico Escenario_V15_Octubre 2023
Memoria Hidro-Sanitarias_V15_Octubre 2023
Planes_PGIO_PMA_PMT_V15_Octubre 2023
Presupuesto_V15_Octubre 2023</t>
  </si>
  <si>
    <t>Estudio Arquitectonico
Levantamiento Topografico
Presentacion
Renders</t>
  </si>
  <si>
    <t>Certtificados
Estudio Arquitectonico
Levantamiento Topografico
Presentacion
Presupuesto
Renders</t>
  </si>
  <si>
    <t>Documentacion
Estudio Arquitectonico
Evidencia Fotografica
Levantamiento Topografico
Presentacion
Renders_2021</t>
  </si>
  <si>
    <t>Certificado Uso del Suelo
Estudio Arquitectonico
Evidencia Presentacion Secretaria del Interior
Fichas Tecnicas
Informacion Apoyo Logistico
Levantamiento Topografico
Presentacion</t>
  </si>
  <si>
    <t>Estudio Arquitectonico
Estudio Electrico
Estudio Estructural
Levantamiento Topografico
Presupuesto
Renders</t>
  </si>
  <si>
    <t>Documentacion y Certificaciones
Estudio Arquitectonico
Estudio Electrico
Estudio Estructural
Evidencia Fotografica
Ficha Tecnica
Levantamiento Topografico
Presentacion
Presupuesto
Renders</t>
  </si>
  <si>
    <t>Planos arquitectonicos 
Presentación
Presupuesto
Renders</t>
  </si>
  <si>
    <t>Planos arquitectonicos 
Presentación
Renders</t>
  </si>
  <si>
    <t>Estudio Arquitectonico
Estudio Electrico
Levantamiento Topografico
Presupuesto
Presentacion
Renders</t>
  </si>
  <si>
    <t>Diseño Arquitectonico
Docuemntacion en PDF
Evidencia Fotografica
Presupuesto</t>
  </si>
  <si>
    <t>Presupuesto
Ficha Tecnica
Presentacion
Estudios Arquitectonico
Plan de Manejo Ambiental
Estudio Luminico
Estudio Hidrologico
Estudios Geotecnico
Estudio Hidrosanitarios
Estudio Estructural
Estudios Topograficos
Certificaciones Requeridas
Documentos
Memoriales de Responsabilidades
Renders</t>
  </si>
  <si>
    <t>Certificaciones Requeridas 
Certificaciones Entidades
Estudios Arquitectonico
Estudio Estructural
Estudio Hidraulico
Ficha Tecnica
Levantamiento  Topografico
Memoriales de Responsabilidades
Presentacion
Presupuesto
Renders</t>
  </si>
  <si>
    <t>Estudios Arquitectonicos
Levantamiento Topografico
Presentacion
Presupuesto
Renders</t>
  </si>
  <si>
    <t>Estudio Arquitectonico
Estudio Estructural
Levantamiento Topografico
Presentacion
Presupuesto
Renders</t>
  </si>
  <si>
    <t>Diseño Arquitectonico
Diseño Electrico
Diseño Estructural
Ficha Tecnica
Levanta,iento Topografico
Presentacion
Presupuesto
Renders</t>
  </si>
  <si>
    <t>Diseño 2019
Diseño 2021
Documentacion
Evidencia Fotografica 2021
Ficha Tecnica 2020
Ficha Tecnica 2023
Levantamiento Topografico Ortofoto
Levantamienti Topografico
Presentacion 2021
Presupuesto
Renders</t>
  </si>
  <si>
    <r>
      <rPr>
        <b/>
        <sz val="11"/>
        <color theme="1"/>
        <rFont val="Arial"/>
        <family val="2"/>
      </rPr>
      <t xml:space="preserve">Fase 1: </t>
    </r>
    <r>
      <rPr>
        <sz val="11"/>
        <color theme="1"/>
        <rFont val="Arial"/>
        <family val="2"/>
      </rPr>
      <t>Proyecto en etapa preliminar (Diseño esquematico)</t>
    </r>
  </si>
  <si>
    <r>
      <rPr>
        <b/>
        <sz val="11"/>
        <color theme="1"/>
        <rFont val="Arial"/>
        <family val="2"/>
      </rPr>
      <t>Fase 2:</t>
    </r>
    <r>
      <rPr>
        <sz val="11"/>
        <color theme="1"/>
        <rFont val="Arial"/>
        <family val="2"/>
      </rPr>
      <t xml:space="preserve"> Proyecto diseñado sin detalles constructivos.</t>
    </r>
  </si>
  <si>
    <r>
      <rPr>
        <b/>
        <sz val="11"/>
        <color theme="1"/>
        <rFont val="Arial"/>
        <family val="2"/>
      </rPr>
      <t>Fase 3:</t>
    </r>
    <r>
      <rPr>
        <sz val="11"/>
        <color theme="1"/>
        <rFont val="Arial"/>
        <family val="2"/>
      </rPr>
      <t xml:space="preserve"> Formulaciòn finalizada con diseños arquitectonicos, detalles constructivos,  (Estudios lumínicos y estructurales en caso de ser requeridos).</t>
    </r>
  </si>
  <si>
    <r>
      <rPr>
        <b/>
        <sz val="11"/>
        <color theme="1"/>
        <rFont val="Arial"/>
        <family val="2"/>
      </rPr>
      <t xml:space="preserve">N.A.: </t>
    </r>
    <r>
      <rPr>
        <sz val="11"/>
        <color theme="1"/>
        <rFont val="Arial"/>
        <family val="2"/>
      </rPr>
      <t>No aplica</t>
    </r>
  </si>
  <si>
    <t>PROYECTOS FORMULADOS DURANTE LOS AÑOS 2021 Y 2022</t>
  </si>
  <si>
    <t>PROYECTOS FORMULADOS DURANTE EL AÑO 2023</t>
  </si>
  <si>
    <r>
      <t xml:space="preserve">LISTADO DE PROYECTOS ESTRUCTURADOS </t>
    </r>
    <r>
      <rPr>
        <b/>
        <u/>
        <sz val="18"/>
        <rFont val="Arial"/>
        <family val="2"/>
      </rPr>
      <t xml:space="preserve">"BANCO DE PROYECTOS" </t>
    </r>
    <r>
      <rPr>
        <b/>
        <sz val="18"/>
        <rFont val="Arial"/>
        <family val="2"/>
      </rPr>
      <t>A 2024</t>
    </r>
  </si>
  <si>
    <r>
      <rPr>
        <b/>
        <sz val="11"/>
        <color theme="1"/>
        <rFont val="Arial"/>
        <family val="2"/>
      </rPr>
      <t xml:space="preserve">Fase 1: </t>
    </r>
    <r>
      <rPr>
        <sz val="11"/>
        <color theme="1"/>
        <rFont val="Arial"/>
        <family val="2"/>
      </rPr>
      <t>Proyecto en etapa preliminar (Diseño esquematico),</t>
    </r>
  </si>
  <si>
    <r>
      <rPr>
        <b/>
        <sz val="11"/>
        <color theme="1"/>
        <rFont val="Arial"/>
        <family val="2"/>
      </rPr>
      <t>Fase 2:</t>
    </r>
    <r>
      <rPr>
        <sz val="11"/>
        <color theme="1"/>
        <rFont val="Arial"/>
        <family val="2"/>
      </rPr>
      <t xml:space="preserve"> Proyecto diseñado sin detalles constructivos, Sin Diseños Electricos,</t>
    </r>
  </si>
  <si>
    <t>Campo de Softbol Villa Rubia</t>
  </si>
  <si>
    <t>Cancha Multiple Olaya Sector Central</t>
  </si>
  <si>
    <t>Correspondencia
Diseño
Ficha Tecnica 2021
Ficha Tecnica 2023
Fotografias
Fotos Aereas   
Levantamiento topografico Presentacion
Presupuesto
Renders</t>
  </si>
  <si>
    <t>Diseño
Documentacion
Fotos
Levantamiento topografico Presentacion
Renders.</t>
  </si>
  <si>
    <t>Presentacion
Renders
Fotografias</t>
  </si>
  <si>
    <t>Especificaciones
Evidencia Socialziacion
Fotos
Informe de diagnostico y ficha tecnica
Levantamiento topografico
Planos Arquitectonicos
Planos Electricos
Presentacion
Presupuesto
Renders</t>
  </si>
  <si>
    <t>Fotos
Informe de diagnostico y ficha tecnica
Levantamiento topografico
Planos Arquitectonicos
Planos Electricos
Presentacion
Presupuesto
Renders</t>
  </si>
  <si>
    <t>Presentacion  
Topografia 
Ficha tecnica 
Planos Arquitectonicos 
Planos Electricos 
Presupuesto
Documentos</t>
  </si>
  <si>
    <t>https://drive.google.com/drive/folders/1ogNjL_GQmcQXQtKFY09GqwXW-d87RObb?usp=drive_link</t>
  </si>
  <si>
    <t>https://drive.google.com/drive/folders/1MGwdcZPHt6wfe6uv3CW7-NqEBP0bxJLc?usp=drive_link</t>
  </si>
  <si>
    <t>https://drive.google.com/drive/folders/1SDWt6kN_fGqV9s483d6FaPFI0MvcG_8J?usp=drive_link</t>
  </si>
  <si>
    <t>https://drive.google.com/drive/folders/1qt6X_45A-is9H4ozpZ6ih6Jw_EKNlZRP?usp=drive_link</t>
  </si>
  <si>
    <t>https://drive.google.com/drive/folders/1JWHVHIg3GsFY1ERFUAbBVIu-lXJPE1rD?usp=drive_link</t>
  </si>
  <si>
    <t>https://drive.google.com/drive/folders/1ZoDomwYapZFhkGryBSmyFAqNjBx5Qtne?usp=drive_link</t>
  </si>
  <si>
    <t>https://drive.google.com/drive/folders/1KDTbgZuO7lOBEQirhmkwOOimyniaWir9?usp=drive_link</t>
  </si>
  <si>
    <t>https://drive.google.com/drive/folders/1xEWCcpCt3CdnXN4UROvGke-17pHs-ZeO?usp=drive_link</t>
  </si>
  <si>
    <t>https://drive.google.com/drive/folders/1VArcM6-nm4bwP68rMdfIsJukRGd65Wmp?usp=drive_link</t>
  </si>
  <si>
    <t>https://drive.google.com/drive/folders/17Sgi9V_cz_NmcLFWUck0mjxdaJ2Fe8c5?usp=drive_link</t>
  </si>
  <si>
    <t>https://docs.google.com/presentation/d/1RPCTyBUtAgXYf_hdWDPWhlH8IOVLygJt/edit?usp=drive_link&amp;ouid=108762899348706276512&amp;rtpof=true&amp;sd=true</t>
  </si>
  <si>
    <t>https://drive.google.com/file/d/1sZt7k-w6oulLhcyb5s4P8ly7HrYBRBX7/view?usp=drive_link</t>
  </si>
  <si>
    <t>AÑO 2023 - PROYECTOS INCORPORACION</t>
  </si>
  <si>
    <t>https://drive.google.com/drive/folders/1valNkS8DH_BBIxfhAund4kXvDjtpSzrq?usp=drive_link</t>
  </si>
  <si>
    <t>https://drive.google.com/drive/folders/1y2-nm_Pu1Nmb5xnV3ckMya_D46ZHMeTZ?usp=drive_link</t>
  </si>
  <si>
    <t>OBSERVACIONES: 
UNA VEZ SE VAYAN A GENERAR LOS DOCUMENTOS PARA LA EJECUCIÓN DE ESTOS PROYECTOS, SE DEBERÁN HACER LAS ACTUALIZACIONES Y AJUSTES EN LOS VALORES (PRECIOS) ACORDE A LA RESPECTIVA VIGENCIA.</t>
  </si>
  <si>
    <r>
      <t>Diseño Arquitectonico
Diseño Estructural</t>
    </r>
    <r>
      <rPr>
        <sz val="11"/>
        <color theme="1"/>
        <rFont val="Arial"/>
        <family val="2"/>
      </rPr>
      <t xml:space="preserve">
Ficha Tecnica
Levanta,iento Topografico
Presentacion
Presupuesto
Renders</t>
    </r>
  </si>
  <si>
    <r>
      <t>Diseño Arquitectonico
Diseño Estructural</t>
    </r>
    <r>
      <rPr>
        <sz val="11"/>
        <color theme="1"/>
        <rFont val="Arial"/>
        <family val="2"/>
      </rPr>
      <t xml:space="preserve">
Diseño Hidraulicos - Sanitarios
Evidencia Fotohgrafica
Ficha Tecnica
Levanta,iento Topografico
Presentacion
Presupuesto
Renders</t>
    </r>
  </si>
  <si>
    <r>
      <t>Diseño Arquitectonico
Diseño Estructural
Ficha Tecnica
Levanta,iento Topografico</t>
    </r>
    <r>
      <rPr>
        <sz val="11"/>
        <color theme="1"/>
        <rFont val="Arial"/>
        <family val="2"/>
      </rPr>
      <t xml:space="preserve">
Presupuesto
Renders</t>
    </r>
  </si>
  <si>
    <r>
      <t>Diseño Arquitectonico</t>
    </r>
    <r>
      <rPr>
        <sz val="11"/>
        <color theme="1"/>
        <rFont val="Arial"/>
        <family val="2"/>
      </rPr>
      <t xml:space="preserve">
Evidencia Fotografica
</t>
    </r>
    <r>
      <rPr>
        <sz val="11"/>
        <rFont val="Arial"/>
        <family val="2"/>
      </rPr>
      <t>Levanta,iento Topografico
Presentacion</t>
    </r>
    <r>
      <rPr>
        <sz val="11"/>
        <color theme="1"/>
        <rFont val="Arial"/>
        <family val="2"/>
      </rPr>
      <t xml:space="preserve">
Presupuesto
Renders</t>
    </r>
  </si>
  <si>
    <r>
      <t xml:space="preserve">Diseño Arquitectonico
Diseño Estructural
Ficha Tecnica
</t>
    </r>
    <r>
      <rPr>
        <sz val="11"/>
        <rFont val="Arial"/>
        <family val="2"/>
      </rPr>
      <t>Levanta,iento Topografico</t>
    </r>
    <r>
      <rPr>
        <sz val="11"/>
        <color theme="1"/>
        <rFont val="Arial"/>
        <family val="2"/>
      </rPr>
      <t xml:space="preserve">
Presupuesto</t>
    </r>
  </si>
  <si>
    <t>Ficha Tecnica
Diseño Arquitectonico</t>
  </si>
  <si>
    <t>Año 2021
Ficha Tecnica
Diseño Arquitectonico
Levantamiento Topografico</t>
  </si>
  <si>
    <t>Evidencia socializacion
Fotos
Memorias Descriptiva
Levantamiento Topografico
Planos arquitectonicos
Planos electricos
Planos Estructurales 
Presentacion
Presupuesto Inicial
Renders</t>
  </si>
  <si>
    <t>Evidencia socializacion
Fotos 
Informe de diagnostico y ficha tecnica
Planos arquitectonicos
planos electricos
planos estructurales
Presentacion
Presupuesto Inicial</t>
  </si>
  <si>
    <t>Evidencia socializacion
Fotos
Informe de diagnostico y ficha tecnica
Levantamiento Topografico
Planos arquitectonicos
Planos electricos 
Presentacion
Presupuesto Inicial</t>
  </si>
  <si>
    <t>Evidencia socializacion
Fotos
Informe de diagnostico y ficha tecnica
Memorias Descriptiva
Levantamiento Topografico
Planos arquitectonicos
Planos electricos
Planos Estructurales 
Presentacion
Presupuesto Inicial
Renders</t>
  </si>
  <si>
    <t>Cancha Multiple Colombiaton 3ra Etapa</t>
  </si>
  <si>
    <t xml:space="preserve">REHABILITACION DEL SISTEMA DE PROTECCION LINEA DE BAJA TENSION ESTADIO ABEL LEAL </t>
  </si>
  <si>
    <t>Fichas tecnicas</t>
  </si>
  <si>
    <t>Cancha Sintetica del Libano</t>
  </si>
  <si>
    <t>Fecha de Actualizacion: 29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</si>
</sst>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\ * #,##0_-;\-&quot;$&quot;\ * #,##0_-;_-&quot;$&quot;\ * &quot;-&quot;_-;_-@_-"/>
    <numFmt numFmtId="165" formatCode="_-* #,##0_-;\-* #,##0_-;_-* &quot;-&quot;_-;_-@_-"/>
    <numFmt numFmtId="166" formatCode="_-&quot;$&quot;\ * #,##0.00_-;\-&quot;$&quot;\ * #,##0.00_-;_-&quot;$&quot;\ * &quot;-&quot;??_-;_-@_-"/>
    <numFmt numFmtId="167" formatCode="_(&quot;$&quot;\ * #,##0.00_);_(&quot;$&quot;\ * \(#,##0.00\);_(&quot;$&quot;\ * &quot;-&quot;??_);_(@_)"/>
    <numFmt numFmtId="168" formatCode="_ &quot;$&quot;\ * #,##0_ ;_ &quot;$&quot;\ * \-#,##0_ ;_ &quot;$&quot;\ * &quot;-&quot;_ ;_ @_ "/>
    <numFmt numFmtId="169" formatCode="_-* #,##0.00\ &quot;Pts&quot;_-;\-* #,##0.00\ &quot;Pts&quot;_-;_-* &quot;-&quot;??\ &quot;Pts&quot;_-;_-@_-"/>
    <numFmt numFmtId="170" formatCode="_ * #,##0.00_ ;_ * \-#,##0.00_ ;_ * &quot;-&quot;??_ ;_ @_ "/>
    <numFmt numFmtId="171" formatCode="_-&quot;$&quot;* #,##0_-;\-&quot;$&quot;* #,##0_-;_-&quot;$&quot;* &quot;-&quot;_-;_-@_-"/>
    <numFmt numFmtId="172" formatCode="_-&quot;$&quot;* #,##0.00_-;\-&quot;$&quot;* #,##0.00_-;_-&quot;$&quot;* &quot;-&quot;??_-;_-@_-"/>
    <numFmt numFmtId="173" formatCode="_-* #,##0.00\ _€_-;\-* #,##0.00\ _€_-;_-* &quot;-&quot;??\ _€_-;_-@_-"/>
    <numFmt numFmtId="174" formatCode="_-&quot;$&quot;\ * #,##0_-;\-&quot;$&quot;\ * #,##0_-;_-&quot;$&quot;\ * &quot;-&quot;??_-;_-@_-"/>
    <numFmt numFmtId="175" formatCode="_-&quot;$&quot;\ * #,##0.00_-;\-&quot;$&quot;\ * #,##0.00_-;_-&quot;$&quot;\ * &quot;-&quot;_-;_-@_-"/>
    <numFmt numFmtId="176" formatCode="_-&quot;$&quot;\ * #,##0.0_-;\-&quot;$&quot;\ * #,##0.0_-;_-&quot;$&quot;\ * &quot;-&quot;??_-;_-@_-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rgb="FF000000"/>
      <name val="Calibri"/>
      <family val="2"/>
      <charset val="204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3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9"/>
      <color indexed="81"/>
      <name val="Tahoma"/>
      <family val="2"/>
    </font>
    <font>
      <b/>
      <sz val="12"/>
      <color indexed="81"/>
      <name val="Tahoma"/>
      <family val="2"/>
    </font>
    <font>
      <b/>
      <sz val="18"/>
      <color theme="1"/>
      <name val="Arial"/>
      <family val="2"/>
    </font>
    <font>
      <u/>
      <sz val="10"/>
      <color theme="10"/>
      <name val="Calibri"/>
      <family val="2"/>
      <scheme val="minor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1">
    <xf numFmtId="0" fontId="0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NumberFormat="0" applyBorder="0" applyAlignment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167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4" fillId="0" borderId="0" applyNumberFormat="0" applyBorder="0" applyAlignment="0"/>
    <xf numFmtId="9" fontId="5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0" fontId="3" fillId="0" borderId="0"/>
    <xf numFmtId="17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6" fontId="3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right" wrapText="1"/>
    </xf>
    <xf numFmtId="0" fontId="1" fillId="2" borderId="0" xfId="0" applyFont="1" applyFill="1" applyAlignment="1">
      <alignment vertical="center" wrapText="1"/>
    </xf>
    <xf numFmtId="0" fontId="10" fillId="2" borderId="1" xfId="49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right" vertical="center" wrapText="1"/>
    </xf>
    <xf numFmtId="0" fontId="15" fillId="2" borderId="3" xfId="0" applyFont="1" applyFill="1" applyBorder="1" applyAlignment="1">
      <alignment horizontal="right" vertical="center" wrapText="1"/>
    </xf>
    <xf numFmtId="175" fontId="15" fillId="2" borderId="3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6" fillId="6" borderId="1" xfId="0" applyFont="1" applyFill="1" applyBorder="1" applyAlignment="1">
      <alignment vertical="center"/>
    </xf>
    <xf numFmtId="0" fontId="16" fillId="6" borderId="1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2" borderId="0" xfId="0" applyFont="1" applyFill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vertical="center" wrapText="1"/>
    </xf>
    <xf numFmtId="0" fontId="24" fillId="2" borderId="1" xfId="49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164" fontId="23" fillId="2" borderId="1" xfId="1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vertical="center" wrapText="1"/>
    </xf>
    <xf numFmtId="0" fontId="10" fillId="2" borderId="1" xfId="49" applyFill="1" applyBorder="1" applyAlignment="1">
      <alignment vertical="center" wrapText="1"/>
    </xf>
    <xf numFmtId="49" fontId="24" fillId="2" borderId="1" xfId="49" applyNumberFormat="1" applyFont="1" applyFill="1" applyBorder="1" applyAlignment="1">
      <alignment horizontal="center" vertical="center" wrapText="1"/>
    </xf>
    <xf numFmtId="0" fontId="10" fillId="2" borderId="1" xfId="49" applyFill="1" applyBorder="1" applyAlignment="1">
      <alignment horizontal="center" vertical="center" wrapText="1"/>
    </xf>
    <xf numFmtId="0" fontId="20" fillId="5" borderId="0" xfId="0" applyFont="1" applyFill="1" applyAlignment="1">
      <alignment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vertical="center" wrapText="1"/>
    </xf>
    <xf numFmtId="0" fontId="10" fillId="2" borderId="5" xfId="49" applyFill="1" applyBorder="1" applyAlignment="1">
      <alignment horizontal="center" vertical="center" wrapText="1"/>
    </xf>
    <xf numFmtId="49" fontId="24" fillId="2" borderId="5" xfId="49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vertical="center" wrapText="1"/>
    </xf>
    <xf numFmtId="0" fontId="10" fillId="2" borderId="5" xfId="49" applyFill="1" applyBorder="1" applyAlignment="1">
      <alignment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left" vertical="center" wrapText="1"/>
    </xf>
    <xf numFmtId="164" fontId="23" fillId="2" borderId="1" xfId="1" applyFont="1" applyFill="1" applyBorder="1" applyAlignment="1">
      <alignment horizontal="center" vertical="center" wrapText="1"/>
    </xf>
    <xf numFmtId="175" fontId="23" fillId="2" borderId="1" xfId="1" applyNumberFormat="1" applyFont="1" applyFill="1" applyBorder="1" applyAlignment="1">
      <alignment horizontal="center" vertical="center" wrapText="1"/>
    </xf>
    <xf numFmtId="176" fontId="21" fillId="7" borderId="1" xfId="50" applyNumberFormat="1" applyFont="1" applyFill="1" applyBorder="1" applyAlignment="1">
      <alignment horizontal="right" vertical="center" wrapText="1"/>
    </xf>
    <xf numFmtId="176" fontId="23" fillId="2" borderId="1" xfId="50" applyNumberFormat="1" applyFont="1" applyFill="1" applyBorder="1" applyAlignment="1">
      <alignment horizontal="right" vertical="center" wrapText="1"/>
    </xf>
    <xf numFmtId="176" fontId="23" fillId="2" borderId="5" xfId="50" applyNumberFormat="1" applyFont="1" applyFill="1" applyBorder="1" applyAlignment="1">
      <alignment horizontal="right" vertical="center" wrapText="1"/>
    </xf>
    <xf numFmtId="176" fontId="23" fillId="9" borderId="1" xfId="50" applyNumberFormat="1" applyFont="1" applyFill="1" applyBorder="1" applyAlignment="1">
      <alignment horizontal="right" vertical="center" wrapText="1"/>
    </xf>
    <xf numFmtId="176" fontId="23" fillId="2" borderId="0" xfId="50" applyNumberFormat="1" applyFont="1" applyFill="1" applyAlignment="1">
      <alignment horizontal="right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74" fontId="23" fillId="2" borderId="1" xfId="5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164" fontId="21" fillId="3" borderId="1" xfId="1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wrapText="1"/>
    </xf>
    <xf numFmtId="0" fontId="23" fillId="2" borderId="0" xfId="0" applyFont="1" applyFill="1" applyAlignment="1">
      <alignment horizontal="right" wrapText="1"/>
    </xf>
    <xf numFmtId="0" fontId="23" fillId="2" borderId="1" xfId="0" applyFont="1" applyFill="1" applyBorder="1" applyAlignment="1">
      <alignment horizontal="left" vertical="center" wrapText="1"/>
    </xf>
    <xf numFmtId="175" fontId="15" fillId="8" borderId="1" xfId="1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31" fillId="2" borderId="1" xfId="49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175" fontId="23" fillId="2" borderId="1" xfId="1" applyNumberFormat="1" applyFont="1" applyFill="1" applyBorder="1" applyAlignment="1">
      <alignment horizontal="right" vertical="center" wrapText="1"/>
    </xf>
    <xf numFmtId="0" fontId="34" fillId="2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vertical="center" wrapText="1"/>
    </xf>
    <xf numFmtId="0" fontId="30" fillId="8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right" vertical="center" wrapText="1"/>
    </xf>
    <xf numFmtId="0" fontId="21" fillId="3" borderId="4" xfId="0" applyFont="1" applyFill="1" applyBorder="1" applyAlignment="1">
      <alignment horizontal="right" vertical="center" wrapText="1"/>
    </xf>
    <xf numFmtId="0" fontId="22" fillId="0" borderId="0" xfId="0" applyFont="1" applyAlignment="1">
      <alignment horizontal="left" vertical="center" wrapText="1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left" vertical="center" wrapText="1"/>
    </xf>
    <xf numFmtId="0" fontId="25" fillId="8" borderId="3" xfId="0" applyFont="1" applyFill="1" applyBorder="1" applyAlignment="1">
      <alignment horizontal="left" vertical="center" wrapText="1"/>
    </xf>
    <xf numFmtId="0" fontId="25" fillId="8" borderId="4" xfId="0" applyFont="1" applyFill="1" applyBorder="1" applyAlignment="1">
      <alignment horizontal="left" vertical="center" wrapText="1"/>
    </xf>
    <xf numFmtId="0" fontId="15" fillId="8" borderId="2" xfId="0" applyFont="1" applyFill="1" applyBorder="1" applyAlignment="1">
      <alignment horizontal="right" vertical="center" wrapText="1"/>
    </xf>
    <xf numFmtId="0" fontId="15" fillId="8" borderId="3" xfId="0" applyFont="1" applyFill="1" applyBorder="1" applyAlignment="1">
      <alignment horizontal="right" vertical="center" wrapText="1"/>
    </xf>
    <xf numFmtId="0" fontId="15" fillId="8" borderId="4" xfId="0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center" wrapText="1"/>
    </xf>
  </cellXfs>
  <cellStyles count="51">
    <cellStyle name="Hipervínculo" xfId="49" builtinId="8"/>
    <cellStyle name="Hipervínculo 2" xfId="34" xr:uid="{00000000-0005-0000-0000-000001000000}"/>
    <cellStyle name="Millares [0] 2" xfId="37" xr:uid="{00000000-0005-0000-0000-000002000000}"/>
    <cellStyle name="Millares [0] 4" xfId="44" xr:uid="{00000000-0005-0000-0000-000003000000}"/>
    <cellStyle name="Millares 10" xfId="13" xr:uid="{00000000-0005-0000-0000-000004000000}"/>
    <cellStyle name="Millares 10 43" xfId="31" xr:uid="{00000000-0005-0000-0000-000005000000}"/>
    <cellStyle name="Millares 2" xfId="9" xr:uid="{00000000-0005-0000-0000-000006000000}"/>
    <cellStyle name="Millares 2 5" xfId="25" xr:uid="{00000000-0005-0000-0000-000007000000}"/>
    <cellStyle name="Millares 2 6" xfId="19" xr:uid="{00000000-0005-0000-0000-000008000000}"/>
    <cellStyle name="Millares 2 6 5" xfId="32" xr:uid="{00000000-0005-0000-0000-000009000000}"/>
    <cellStyle name="Millares 22" xfId="47" xr:uid="{00000000-0005-0000-0000-00000A000000}"/>
    <cellStyle name="Moneda" xfId="50" builtinId="4"/>
    <cellStyle name="Moneda [0]" xfId="1" builtinId="7"/>
    <cellStyle name="Moneda [0] 4" xfId="28" xr:uid="{00000000-0005-0000-0000-00000D000000}"/>
    <cellStyle name="Moneda 10 2" xfId="11" xr:uid="{00000000-0005-0000-0000-00000E000000}"/>
    <cellStyle name="Moneda 18" xfId="15" xr:uid="{00000000-0005-0000-0000-00000F000000}"/>
    <cellStyle name="Moneda 2" xfId="8" xr:uid="{00000000-0005-0000-0000-000010000000}"/>
    <cellStyle name="Moneda 2 2" xfId="36" xr:uid="{00000000-0005-0000-0000-000011000000}"/>
    <cellStyle name="Moneda 2 2 2 2 2" xfId="22" xr:uid="{00000000-0005-0000-0000-000012000000}"/>
    <cellStyle name="Moneda 2 2 3" xfId="48" xr:uid="{00000000-0005-0000-0000-000013000000}"/>
    <cellStyle name="Moneda 2 69" xfId="41" xr:uid="{00000000-0005-0000-0000-000014000000}"/>
    <cellStyle name="Moneda 3" xfId="29" xr:uid="{00000000-0005-0000-0000-000015000000}"/>
    <cellStyle name="Moneda 4" xfId="2" xr:uid="{00000000-0005-0000-0000-000016000000}"/>
    <cellStyle name="Normal" xfId="0" builtinId="0"/>
    <cellStyle name="Normal 10" xfId="16" xr:uid="{00000000-0005-0000-0000-000018000000}"/>
    <cellStyle name="Normal 102 4" xfId="45" xr:uid="{00000000-0005-0000-0000-000019000000}"/>
    <cellStyle name="Normal 112" xfId="30" xr:uid="{00000000-0005-0000-0000-00001A000000}"/>
    <cellStyle name="Normal 14" xfId="6" xr:uid="{00000000-0005-0000-0000-00001B000000}"/>
    <cellStyle name="Normal 2" xfId="3" xr:uid="{00000000-0005-0000-0000-00001C000000}"/>
    <cellStyle name="Normal 2 10 3" xfId="18" xr:uid="{00000000-0005-0000-0000-00001D000000}"/>
    <cellStyle name="Normal 2 109" xfId="40" xr:uid="{00000000-0005-0000-0000-00001E000000}"/>
    <cellStyle name="Normal 2 2" xfId="23" xr:uid="{00000000-0005-0000-0000-00001F000000}"/>
    <cellStyle name="Normal 2 3" xfId="26" xr:uid="{00000000-0005-0000-0000-000020000000}"/>
    <cellStyle name="Normal 2 4" xfId="35" xr:uid="{00000000-0005-0000-0000-000021000000}"/>
    <cellStyle name="Normal 3" xfId="4" xr:uid="{00000000-0005-0000-0000-000022000000}"/>
    <cellStyle name="Normal 3 11" xfId="17" xr:uid="{00000000-0005-0000-0000-000023000000}"/>
    <cellStyle name="Normal 3 2" xfId="20" xr:uid="{00000000-0005-0000-0000-000024000000}"/>
    <cellStyle name="Normal 3 2 2" xfId="21" xr:uid="{00000000-0005-0000-0000-000025000000}"/>
    <cellStyle name="Normal 3 3 10 3 2" xfId="14" xr:uid="{00000000-0005-0000-0000-000026000000}"/>
    <cellStyle name="Normal 4" xfId="10" xr:uid="{00000000-0005-0000-0000-000027000000}"/>
    <cellStyle name="Normal 5" xfId="12" xr:uid="{00000000-0005-0000-0000-000028000000}"/>
    <cellStyle name="Normal 5 2 2" xfId="46" xr:uid="{00000000-0005-0000-0000-000029000000}"/>
    <cellStyle name="Normal 6" xfId="33" xr:uid="{00000000-0005-0000-0000-00002A000000}"/>
    <cellStyle name="Porcentaje 2" xfId="5" xr:uid="{00000000-0005-0000-0000-00002B000000}"/>
    <cellStyle name="Porcentaje 2 2" xfId="38" xr:uid="{00000000-0005-0000-0000-00002C000000}"/>
    <cellStyle name="Porcentaje 2 25" xfId="43" xr:uid="{00000000-0005-0000-0000-00002D000000}"/>
    <cellStyle name="Porcentaje 2 26" xfId="42" xr:uid="{00000000-0005-0000-0000-00002E000000}"/>
    <cellStyle name="Porcentaje 2 3" xfId="24" xr:uid="{00000000-0005-0000-0000-00002F000000}"/>
    <cellStyle name="Porcentaje 3" xfId="27" xr:uid="{00000000-0005-0000-0000-000030000000}"/>
    <cellStyle name="Porcentaje 4" xfId="39" xr:uid="{00000000-0005-0000-0000-000031000000}"/>
    <cellStyle name="Porcentual 9" xfId="7" xr:uid="{00000000-0005-0000-0000-000032000000}"/>
  </cellStyles>
  <dxfs count="0"/>
  <tableStyles count="0" defaultTableStyle="TableStyleMedium2" defaultPivotStyle="PivotStyleLight16"/>
  <colors>
    <mruColors>
      <color rgb="FFE5FFE5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o.gl/maps/PGVspi8EAQSwR1eB7" TargetMode="External"/><Relationship Id="rId13" Type="http://schemas.openxmlformats.org/officeDocument/2006/relationships/hyperlink" Target="https://drive.google.com/drive/folders/1SDWt6kN_fGqV9s483d6FaPFI0MvcG_8J?usp=drive_link" TargetMode="External"/><Relationship Id="rId18" Type="http://schemas.openxmlformats.org/officeDocument/2006/relationships/hyperlink" Target="https://drive.google.com/drive/folders/1xEWCcpCt3CdnXN4UROvGke-17pHs-ZeO?usp=drive_link" TargetMode="External"/><Relationship Id="rId3" Type="http://schemas.openxmlformats.org/officeDocument/2006/relationships/hyperlink" Target="https://goo.gl/maps/n49c2ZYJeQzwJdiy7" TargetMode="External"/><Relationship Id="rId21" Type="http://schemas.openxmlformats.org/officeDocument/2006/relationships/hyperlink" Target="https://goo.gl/maps/AAXZPunBinW1N1dp6" TargetMode="External"/><Relationship Id="rId7" Type="http://schemas.openxmlformats.org/officeDocument/2006/relationships/hyperlink" Target="https://goo.gl/maps/NhwzRXsfL6dW2NCQ9" TargetMode="External"/><Relationship Id="rId12" Type="http://schemas.openxmlformats.org/officeDocument/2006/relationships/hyperlink" Target="https://drive.google.com/drive/folders/1MGwdcZPHt6wfe6uv3CW7-NqEBP0bxJLc?usp=drive_link" TargetMode="External"/><Relationship Id="rId17" Type="http://schemas.openxmlformats.org/officeDocument/2006/relationships/hyperlink" Target="https://drive.google.com/drive/folders/1KDTbgZuO7lOBEQirhmkwOOimyniaWir9?usp=drive_link" TargetMode="External"/><Relationship Id="rId2" Type="http://schemas.openxmlformats.org/officeDocument/2006/relationships/hyperlink" Target="https://goo.gl/maps/uM6KkVcDrviPwWFe6" TargetMode="External"/><Relationship Id="rId16" Type="http://schemas.openxmlformats.org/officeDocument/2006/relationships/hyperlink" Target="https://drive.google.com/drive/folders/1ZoDomwYapZFhkGryBSmyFAqNjBx5Qtne?usp=drive_link" TargetMode="External"/><Relationship Id="rId20" Type="http://schemas.openxmlformats.org/officeDocument/2006/relationships/hyperlink" Target="https://drive.google.com/drive/folders/17Sgi9V_cz_NmcLFWUck0mjxdaJ2Fe8c5?usp=drive_link" TargetMode="External"/><Relationship Id="rId1" Type="http://schemas.openxmlformats.org/officeDocument/2006/relationships/hyperlink" Target="https://goo.gl/maps/ukxm15d4xqmQWSUr9" TargetMode="External"/><Relationship Id="rId6" Type="http://schemas.openxmlformats.org/officeDocument/2006/relationships/hyperlink" Target="https://goo.gl/maps/opNgcfYPmFy7xqam7" TargetMode="External"/><Relationship Id="rId11" Type="http://schemas.openxmlformats.org/officeDocument/2006/relationships/hyperlink" Target="https://drive.google.com/drive/folders/1ogNjL_GQmcQXQtKFY09GqwXW-d87RObb?usp=drive_link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goo.gl/maps/Y36D7ujgpUmfEKrJ6" TargetMode="External"/><Relationship Id="rId15" Type="http://schemas.openxmlformats.org/officeDocument/2006/relationships/hyperlink" Target="https://drive.google.com/drive/folders/1JWHVHIg3GsFY1ERFUAbBVIu-lXJPE1rD?usp=drive_link" TargetMode="External"/><Relationship Id="rId23" Type="http://schemas.openxmlformats.org/officeDocument/2006/relationships/hyperlink" Target="https://drive.google.com/drive/folders/1valNkS8DH_BBIxfhAund4kXvDjtpSzrq?usp=drive_link" TargetMode="External"/><Relationship Id="rId10" Type="http://schemas.openxmlformats.org/officeDocument/2006/relationships/hyperlink" Target="https://goo.gl/maps/HdsEqoaP15P8aFiu5" TargetMode="External"/><Relationship Id="rId19" Type="http://schemas.openxmlformats.org/officeDocument/2006/relationships/hyperlink" Target="https://drive.google.com/drive/folders/1VArcM6-nm4bwP68rMdfIsJukRGd65Wmp?usp=drive_link" TargetMode="External"/><Relationship Id="rId4" Type="http://schemas.openxmlformats.org/officeDocument/2006/relationships/hyperlink" Target="https://goo.gl/maps/eepqV79T83n56XvU6" TargetMode="External"/><Relationship Id="rId9" Type="http://schemas.openxmlformats.org/officeDocument/2006/relationships/hyperlink" Target="https://goo.gl/maps/ZmCyQ5AUSzcZCWVK8" TargetMode="External"/><Relationship Id="rId14" Type="http://schemas.openxmlformats.org/officeDocument/2006/relationships/hyperlink" Target="https://drive.google.com/drive/folders/1qt6X_45A-is9H4ozpZ6ih6Jw_EKNlZRP?usp=drive_link" TargetMode="External"/><Relationship Id="rId22" Type="http://schemas.openxmlformats.org/officeDocument/2006/relationships/hyperlink" Target="https://goo.gl/maps/xSr2KNg7oiEDEBrt8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goo.gl/maps/jDcrLaHJbQy1XbdPA" TargetMode="External"/><Relationship Id="rId21" Type="http://schemas.openxmlformats.org/officeDocument/2006/relationships/hyperlink" Target="https://goo.gl/maps/RxeYApbgzVtosCtt8" TargetMode="External"/><Relationship Id="rId42" Type="http://schemas.openxmlformats.org/officeDocument/2006/relationships/hyperlink" Target="https://goo.gl/maps/mTu1vR4mpPR4AxgYA" TargetMode="External"/><Relationship Id="rId47" Type="http://schemas.openxmlformats.org/officeDocument/2006/relationships/hyperlink" Target="https://goo.gl/maps/zikSqJnUNn9cxrsXA" TargetMode="External"/><Relationship Id="rId63" Type="http://schemas.openxmlformats.org/officeDocument/2006/relationships/hyperlink" Target="https://drive.google.com/file/d/1sZt7k-w6oulLhcyb5s4P8ly7HrYBRBX7/view?usp=drive_link" TargetMode="External"/><Relationship Id="rId68" Type="http://schemas.openxmlformats.org/officeDocument/2006/relationships/hyperlink" Target="https://goo.gl/maps/2PqjdnYdAexHGJxj7" TargetMode="External"/><Relationship Id="rId2" Type="http://schemas.openxmlformats.org/officeDocument/2006/relationships/hyperlink" Target="https://goo.gl/maps/ew7hefrBjV4fcSp86" TargetMode="External"/><Relationship Id="rId16" Type="http://schemas.openxmlformats.org/officeDocument/2006/relationships/hyperlink" Target="https://goo.gl/maps/4a4QRg8n7wPcUBoQ9" TargetMode="External"/><Relationship Id="rId29" Type="http://schemas.openxmlformats.org/officeDocument/2006/relationships/hyperlink" Target="https://goo.gl/maps/qos1smfpbUTMXXnm9" TargetMode="External"/><Relationship Id="rId11" Type="http://schemas.openxmlformats.org/officeDocument/2006/relationships/hyperlink" Target="https://goo.gl/maps/VLk8tRJTHNPh4hCG6" TargetMode="External"/><Relationship Id="rId24" Type="http://schemas.openxmlformats.org/officeDocument/2006/relationships/hyperlink" Target="https://goo.gl/maps/VW5HroPEvqa86Ksb8" TargetMode="External"/><Relationship Id="rId32" Type="http://schemas.openxmlformats.org/officeDocument/2006/relationships/hyperlink" Target="https://goo.gl/maps/WEbcKrLhrAc1XHZx8" TargetMode="External"/><Relationship Id="rId37" Type="http://schemas.openxmlformats.org/officeDocument/2006/relationships/hyperlink" Target="https://goo.gl/maps/P7djuuAWYU8YQtS36" TargetMode="External"/><Relationship Id="rId40" Type="http://schemas.openxmlformats.org/officeDocument/2006/relationships/hyperlink" Target="https://goo.gl/maps/Y36D7ujgpUmfEKrJ6" TargetMode="External"/><Relationship Id="rId45" Type="http://schemas.openxmlformats.org/officeDocument/2006/relationships/hyperlink" Target="https://goo.gl/maps/WCTkUfLJXByAT2G36" TargetMode="External"/><Relationship Id="rId53" Type="http://schemas.openxmlformats.org/officeDocument/2006/relationships/hyperlink" Target="https://goo.gl/maps/8wiQcknYh1MaExLV9" TargetMode="External"/><Relationship Id="rId58" Type="http://schemas.openxmlformats.org/officeDocument/2006/relationships/hyperlink" Target="https://goo.gl/maps/4a4QRg8n7wPcUBoQ9" TargetMode="External"/><Relationship Id="rId66" Type="http://schemas.openxmlformats.org/officeDocument/2006/relationships/hyperlink" Target="https://goo.gl/maps/AAXZPunBinW1N1dp6" TargetMode="External"/><Relationship Id="rId74" Type="http://schemas.openxmlformats.org/officeDocument/2006/relationships/printerSettings" Target="../printerSettings/printerSettings2.bin"/><Relationship Id="rId5" Type="http://schemas.openxmlformats.org/officeDocument/2006/relationships/hyperlink" Target="https://goo.gl/maps/nC7SNgjVgj2VT4KQ9" TargetMode="External"/><Relationship Id="rId61" Type="http://schemas.openxmlformats.org/officeDocument/2006/relationships/hyperlink" Target="https://docs.google.com/presentation/d/1RPCTyBUtAgXYf_hdWDPWhlH8IOVLygJt/edit?usp=drive_link&amp;ouid=108762899348706276512&amp;rtpof=true&amp;sd=true" TargetMode="External"/><Relationship Id="rId19" Type="http://schemas.openxmlformats.org/officeDocument/2006/relationships/hyperlink" Target="https://goo.gl/maps/mTu1vR4mpPR4AxgYA" TargetMode="External"/><Relationship Id="rId14" Type="http://schemas.openxmlformats.org/officeDocument/2006/relationships/hyperlink" Target="https://goo.gl/maps/s49BHnDjS7wePmFK6" TargetMode="External"/><Relationship Id="rId22" Type="http://schemas.openxmlformats.org/officeDocument/2006/relationships/hyperlink" Target="https://goo.gl/maps/Kz2w5XdZLp6G8esL6" TargetMode="External"/><Relationship Id="rId27" Type="http://schemas.openxmlformats.org/officeDocument/2006/relationships/hyperlink" Target="https://goo.gl/maps/de6yGwSHQiJprH1Z8" TargetMode="External"/><Relationship Id="rId30" Type="http://schemas.openxmlformats.org/officeDocument/2006/relationships/hyperlink" Target="https://goo.gl/maps/HweqCa7rkjAhU8Be8" TargetMode="External"/><Relationship Id="rId35" Type="http://schemas.openxmlformats.org/officeDocument/2006/relationships/hyperlink" Target="https://goo.gl/maps/kna7rvSYQLNqWKMW6" TargetMode="External"/><Relationship Id="rId43" Type="http://schemas.openxmlformats.org/officeDocument/2006/relationships/hyperlink" Target="https://goo.gl/maps/osP3JjKbSpy2s8q5A" TargetMode="External"/><Relationship Id="rId48" Type="http://schemas.openxmlformats.org/officeDocument/2006/relationships/hyperlink" Target="https://goo.gl/maps/4krWf3NsBsYGP3Zh8" TargetMode="External"/><Relationship Id="rId56" Type="http://schemas.openxmlformats.org/officeDocument/2006/relationships/hyperlink" Target="https://goo.gl/maps/vSWrUXMDt9XJAU958" TargetMode="External"/><Relationship Id="rId64" Type="http://schemas.openxmlformats.org/officeDocument/2006/relationships/hyperlink" Target="https://drive.google.com/drive/folders/1valNkS8DH_BBIxfhAund4kXvDjtpSzrq?usp=drive_link" TargetMode="External"/><Relationship Id="rId69" Type="http://schemas.openxmlformats.org/officeDocument/2006/relationships/hyperlink" Target="https://drive.google.com/drive/folders/1y2-nm_Pu1Nmb5xnV3ckMya_D46ZHMeTZ?usp=drive_link" TargetMode="External"/><Relationship Id="rId8" Type="http://schemas.openxmlformats.org/officeDocument/2006/relationships/hyperlink" Target="https://goo.gl/maps/YkKCpq2yYkcwqLSy8" TargetMode="External"/><Relationship Id="rId51" Type="http://schemas.openxmlformats.org/officeDocument/2006/relationships/hyperlink" Target="https://goo.gl/maps/P5ScSVhjGNeFbDzC7" TargetMode="External"/><Relationship Id="rId72" Type="http://schemas.openxmlformats.org/officeDocument/2006/relationships/hyperlink" Target="https://goo.gl/maps/xSr2KNg7oiEDEBrt8" TargetMode="External"/><Relationship Id="rId3" Type="http://schemas.openxmlformats.org/officeDocument/2006/relationships/hyperlink" Target="https://goo.gl/maps/XqWWNQVf3JvK38zr6" TargetMode="External"/><Relationship Id="rId12" Type="http://schemas.openxmlformats.org/officeDocument/2006/relationships/hyperlink" Target="https://goo.gl/maps/uUQthx3jz3vXHy6x9" TargetMode="External"/><Relationship Id="rId17" Type="http://schemas.openxmlformats.org/officeDocument/2006/relationships/hyperlink" Target="https://goo.gl/maps/41WpX7roNr5iRcxD9" TargetMode="External"/><Relationship Id="rId25" Type="http://schemas.openxmlformats.org/officeDocument/2006/relationships/hyperlink" Target="https://goo.gl/maps/LskBazNLrLkHgRwr5" TargetMode="External"/><Relationship Id="rId33" Type="http://schemas.openxmlformats.org/officeDocument/2006/relationships/hyperlink" Target="https://goo.gl/maps/WhYgTy39YYjMbB9Q8" TargetMode="External"/><Relationship Id="rId38" Type="http://schemas.openxmlformats.org/officeDocument/2006/relationships/hyperlink" Target="https://goo.gl/maps/opNgcfYPmFy7xqam7" TargetMode="External"/><Relationship Id="rId46" Type="http://schemas.openxmlformats.org/officeDocument/2006/relationships/hyperlink" Target="https://goo.gl/maps/Bb7GE9wgiVhW8e7H7" TargetMode="External"/><Relationship Id="rId59" Type="http://schemas.openxmlformats.org/officeDocument/2006/relationships/hyperlink" Target="https://goo.gl/maps/qos1smfpbUTMXXnm9" TargetMode="External"/><Relationship Id="rId67" Type="http://schemas.openxmlformats.org/officeDocument/2006/relationships/hyperlink" Target="https://drive.google.com/drive/folders/1valNkS8DH_BBIxfhAund4kXvDjtpSzrq?usp=drive_link" TargetMode="External"/><Relationship Id="rId20" Type="http://schemas.openxmlformats.org/officeDocument/2006/relationships/hyperlink" Target="https://goo.gl/maps/1ihAMXXpJNUQ6m1m8" TargetMode="External"/><Relationship Id="rId41" Type="http://schemas.openxmlformats.org/officeDocument/2006/relationships/hyperlink" Target="https://goo.gl/maps/LumvpZqpaafaoD3K9" TargetMode="External"/><Relationship Id="rId54" Type="http://schemas.openxmlformats.org/officeDocument/2006/relationships/hyperlink" Target="https://goo.gl/maps/eX9vAbAjR5K4bKz98" TargetMode="External"/><Relationship Id="rId62" Type="http://schemas.openxmlformats.org/officeDocument/2006/relationships/hyperlink" Target="https://drive.google.com/file/d/1sZt7k-w6oulLhcyb5s4P8ly7HrYBRBX7/view?usp=drive_link" TargetMode="External"/><Relationship Id="rId70" Type="http://schemas.openxmlformats.org/officeDocument/2006/relationships/hyperlink" Target="https://goo.gl/maps/AAXZPunBinW1N1dp6" TargetMode="External"/><Relationship Id="rId1" Type="http://schemas.openxmlformats.org/officeDocument/2006/relationships/hyperlink" Target="https://goo.gl/maps/iBBUPyXtVxbTDPuJA" TargetMode="External"/><Relationship Id="rId6" Type="http://schemas.openxmlformats.org/officeDocument/2006/relationships/hyperlink" Target="https://goo.gl/maps/7dtiAkcKnrHe1aiN9" TargetMode="External"/><Relationship Id="rId15" Type="http://schemas.openxmlformats.org/officeDocument/2006/relationships/hyperlink" Target="https://goo.gl/maps/jGYBrtc6yZftEWmC9" TargetMode="External"/><Relationship Id="rId23" Type="http://schemas.openxmlformats.org/officeDocument/2006/relationships/hyperlink" Target="https://goo.gl/maps/eiNJcAsWVpSYoTSi9" TargetMode="External"/><Relationship Id="rId28" Type="http://schemas.openxmlformats.org/officeDocument/2006/relationships/hyperlink" Target="https://goo.gl/maps/AZifLJmkGFEU3jGR8" TargetMode="External"/><Relationship Id="rId36" Type="http://schemas.openxmlformats.org/officeDocument/2006/relationships/hyperlink" Target="https://goo.gl/maps/SXo6uzUobAvp25mbA" TargetMode="External"/><Relationship Id="rId49" Type="http://schemas.openxmlformats.org/officeDocument/2006/relationships/hyperlink" Target="https://goo.gl/maps/Bb7GE9wgiVhW8e7H7" TargetMode="External"/><Relationship Id="rId57" Type="http://schemas.openxmlformats.org/officeDocument/2006/relationships/hyperlink" Target="https://goo.gl/maps/YLXmfkHA3Qd6MLvT6" TargetMode="External"/><Relationship Id="rId10" Type="http://schemas.openxmlformats.org/officeDocument/2006/relationships/hyperlink" Target="https://goo.gl/maps/6Z6W9X5tzyaUrcxNA" TargetMode="External"/><Relationship Id="rId31" Type="http://schemas.openxmlformats.org/officeDocument/2006/relationships/hyperlink" Target="https://goo.gl/maps/R3FxYqLFGkt56MHY7" TargetMode="External"/><Relationship Id="rId44" Type="http://schemas.openxmlformats.org/officeDocument/2006/relationships/hyperlink" Target="https://goo.gl/maps/qKwrkCpGy3uBguWZA" TargetMode="External"/><Relationship Id="rId52" Type="http://schemas.openxmlformats.org/officeDocument/2006/relationships/hyperlink" Target="https://goo.gl/maps/LumvpZqpaafaoD3K9" TargetMode="External"/><Relationship Id="rId60" Type="http://schemas.openxmlformats.org/officeDocument/2006/relationships/hyperlink" Target="https://docs.google.com/presentation/d/1RPCTyBUtAgXYf_hdWDPWhlH8IOVLygJt/edit?usp=drive_link&amp;ouid=108762899348706276512&amp;rtpof=true&amp;sd=true" TargetMode="External"/><Relationship Id="rId65" Type="http://schemas.openxmlformats.org/officeDocument/2006/relationships/hyperlink" Target="https://drive.google.com/drive/folders/1y2-nm_Pu1Nmb5xnV3ckMya_D46ZHMeTZ?usp=drive_link" TargetMode="External"/><Relationship Id="rId73" Type="http://schemas.openxmlformats.org/officeDocument/2006/relationships/hyperlink" Target="https://drive.google.com/drive/folders/1valNkS8DH_BBIxfhAund4kXvDjtpSzrq?usp=drive_link" TargetMode="External"/><Relationship Id="rId4" Type="http://schemas.openxmlformats.org/officeDocument/2006/relationships/hyperlink" Target="https://goo.gl/maps/osP3JjKbSpy2s8q5A" TargetMode="External"/><Relationship Id="rId9" Type="http://schemas.openxmlformats.org/officeDocument/2006/relationships/hyperlink" Target="https://goo.gl/maps/Bb7GE9wgiVhW8e7H7" TargetMode="External"/><Relationship Id="rId13" Type="http://schemas.openxmlformats.org/officeDocument/2006/relationships/hyperlink" Target="https://goo.gl/maps/ukxm15d4xqmQWSUr9" TargetMode="External"/><Relationship Id="rId18" Type="http://schemas.openxmlformats.org/officeDocument/2006/relationships/hyperlink" Target="https://goo.gl/maps/GbgzWDKNEgME6zGm7" TargetMode="External"/><Relationship Id="rId39" Type="http://schemas.openxmlformats.org/officeDocument/2006/relationships/hyperlink" Target="https://goo.gl/maps/eepqV79T83n56XvU6" TargetMode="External"/><Relationship Id="rId34" Type="http://schemas.openxmlformats.org/officeDocument/2006/relationships/hyperlink" Target="https://goo.gl/maps/TFcJXj9zprhTqj2fA" TargetMode="External"/><Relationship Id="rId50" Type="http://schemas.openxmlformats.org/officeDocument/2006/relationships/hyperlink" Target="https://goo.gl/maps/osP3JjKbSpy2s8q5A" TargetMode="External"/><Relationship Id="rId55" Type="http://schemas.openxmlformats.org/officeDocument/2006/relationships/hyperlink" Target="https://goo.gl/maps/fuUhK2x9TY7Pq9pK8" TargetMode="External"/><Relationship Id="rId7" Type="http://schemas.openxmlformats.org/officeDocument/2006/relationships/hyperlink" Target="https://goo.gl/maps/AqmWhgsLbK26eDbt7" TargetMode="External"/><Relationship Id="rId71" Type="http://schemas.openxmlformats.org/officeDocument/2006/relationships/hyperlink" Target="https://drive.google.com/drive/folders/1valNkS8DH_BBIxfhAund4kXvDjtpSzrq?usp=drive_link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goo.gl/maps/skQ67iFd4cXuzEY48" TargetMode="External"/><Relationship Id="rId18" Type="http://schemas.openxmlformats.org/officeDocument/2006/relationships/hyperlink" Target="https://goo.gl/maps/41KFQCnbFdWhobcK8" TargetMode="External"/><Relationship Id="rId26" Type="http://schemas.openxmlformats.org/officeDocument/2006/relationships/hyperlink" Target="https://maps.app.goo.gl/TmJCx8yS7pVLZT7N9" TargetMode="External"/><Relationship Id="rId39" Type="http://schemas.openxmlformats.org/officeDocument/2006/relationships/hyperlink" Target="https://drive.google.com/drive/folders/1W6NAHJ19ZlKDIm3_gbvO6hbHnoOY1CIc?usp=drive_link" TargetMode="External"/><Relationship Id="rId21" Type="http://schemas.openxmlformats.org/officeDocument/2006/relationships/hyperlink" Target="https://goo.gl/maps/nvbg2dZHy6gHmKqh9" TargetMode="External"/><Relationship Id="rId34" Type="http://schemas.openxmlformats.org/officeDocument/2006/relationships/hyperlink" Target="https://drive.google.com/drive/folders/1iwwzRbcrKuolan-mB22zBzfTXNcuDCeD?usp=drive_link" TargetMode="External"/><Relationship Id="rId42" Type="http://schemas.openxmlformats.org/officeDocument/2006/relationships/hyperlink" Target="https://drive.google.com/drive/folders/1xQ_xn5jj7epV2KhejnLy2GDBAWtVz0iX?usp=drive_link" TargetMode="External"/><Relationship Id="rId47" Type="http://schemas.openxmlformats.org/officeDocument/2006/relationships/hyperlink" Target="https://drive.google.com/drive/folders/1P1Q-1I_OEVN8wv_gH0V5_1VXbu5MmgmQ?usp=drive_link" TargetMode="External"/><Relationship Id="rId50" Type="http://schemas.openxmlformats.org/officeDocument/2006/relationships/hyperlink" Target="https://drive.google.com/drive/folders/1WZt4dYRTZi_9yKgZyczG9bpY1D-xx2ga?usp=drive_link" TargetMode="External"/><Relationship Id="rId7" Type="http://schemas.openxmlformats.org/officeDocument/2006/relationships/hyperlink" Target="https://goo.gl/maps/ciattuVZYeNfGdA27" TargetMode="External"/><Relationship Id="rId2" Type="http://schemas.openxmlformats.org/officeDocument/2006/relationships/hyperlink" Target="https://goo.gl/maps/uqGMpW5KSNqUPMvc8" TargetMode="External"/><Relationship Id="rId16" Type="http://schemas.openxmlformats.org/officeDocument/2006/relationships/hyperlink" Target="https://goo.gl/maps/yQd2PQ2q5t883mQN6" TargetMode="External"/><Relationship Id="rId29" Type="http://schemas.openxmlformats.org/officeDocument/2006/relationships/hyperlink" Target="https://drive.google.com/drive/folders/1xc6z_7pjg1h9BPqXkBep0tiWmbu2Nj12?usp=sharing" TargetMode="External"/><Relationship Id="rId11" Type="http://schemas.openxmlformats.org/officeDocument/2006/relationships/hyperlink" Target="https://goo.gl/maps/fDtGsCDP1NoqfYMR9" TargetMode="External"/><Relationship Id="rId24" Type="http://schemas.openxmlformats.org/officeDocument/2006/relationships/hyperlink" Target="https://goo.gl/maps/xSr2KNg7oiEDEBrt8" TargetMode="External"/><Relationship Id="rId32" Type="http://schemas.openxmlformats.org/officeDocument/2006/relationships/hyperlink" Target="https://drive.google.com/drive/folders/1SIMPyuI7mW3wIU1i6hKhvGDY0zI_fCRm?usp=drive_link" TargetMode="External"/><Relationship Id="rId37" Type="http://schemas.openxmlformats.org/officeDocument/2006/relationships/hyperlink" Target="https://drive.google.com/drive/folders/1pyU7W9vEMWK_nh3XlXJZC3LcecFLG2vL?usp=drive_link" TargetMode="External"/><Relationship Id="rId40" Type="http://schemas.openxmlformats.org/officeDocument/2006/relationships/hyperlink" Target="https://drive.google.com/drive/folders/1K2A61bxMDkrnwbmLgs5__fdIBO6Euz5W?usp=drive_link" TargetMode="External"/><Relationship Id="rId45" Type="http://schemas.openxmlformats.org/officeDocument/2006/relationships/hyperlink" Target="https://drive.google.com/drive/folders/1TufzgcMaKSfEZWEMAQnjvcArIBXrcxEL?usp=drive_link" TargetMode="External"/><Relationship Id="rId53" Type="http://schemas.openxmlformats.org/officeDocument/2006/relationships/vmlDrawing" Target="../drawings/vmlDrawing1.vml"/><Relationship Id="rId5" Type="http://schemas.openxmlformats.org/officeDocument/2006/relationships/hyperlink" Target="https://goo.gl/maps/x4j1Uf2BsmrsNDDR6" TargetMode="External"/><Relationship Id="rId10" Type="http://schemas.openxmlformats.org/officeDocument/2006/relationships/hyperlink" Target="https://goo.gl/maps/UpwgxqRJVUcveJGY6" TargetMode="External"/><Relationship Id="rId19" Type="http://schemas.openxmlformats.org/officeDocument/2006/relationships/hyperlink" Target="https://goo.gl/maps/X4zTYrWCt1WAJAmr7" TargetMode="External"/><Relationship Id="rId31" Type="http://schemas.openxmlformats.org/officeDocument/2006/relationships/hyperlink" Target="https://drive.google.com/drive/folders/1UHv7v7NgBoLDQpVXMNVr0S-fXO5UeIov?usp=drive_link" TargetMode="External"/><Relationship Id="rId44" Type="http://schemas.openxmlformats.org/officeDocument/2006/relationships/hyperlink" Target="https://drive.google.com/drive/folders/1CnxxFAdpgHY8Df6TayCsvThl0eqnrQJ5?usp=drive_link" TargetMode="External"/><Relationship Id="rId52" Type="http://schemas.openxmlformats.org/officeDocument/2006/relationships/printerSettings" Target="../printerSettings/printerSettings3.bin"/><Relationship Id="rId4" Type="http://schemas.openxmlformats.org/officeDocument/2006/relationships/hyperlink" Target="https://goo.gl/maps/UBy4qxY2cJK2RvadA" TargetMode="External"/><Relationship Id="rId9" Type="http://schemas.openxmlformats.org/officeDocument/2006/relationships/hyperlink" Target="https://goo.gl/maps/pWNA8kWVvgKpNUh56" TargetMode="External"/><Relationship Id="rId14" Type="http://schemas.openxmlformats.org/officeDocument/2006/relationships/hyperlink" Target="https://goo.gl/maps/z7NemT7CC6D768G69" TargetMode="External"/><Relationship Id="rId22" Type="http://schemas.openxmlformats.org/officeDocument/2006/relationships/hyperlink" Target="https://goo.gl/maps/PCcETiuFPnC3quZL9" TargetMode="External"/><Relationship Id="rId27" Type="http://schemas.openxmlformats.org/officeDocument/2006/relationships/hyperlink" Target="https://drive.google.com/drive/folders/1zH1UN5zTB6XN_A15HDQsIxcm6wPpLwPW?usp=sharing" TargetMode="External"/><Relationship Id="rId30" Type="http://schemas.openxmlformats.org/officeDocument/2006/relationships/hyperlink" Target="https://drive.google.com/drive/folders/1TR2uBvxmL8ng0pIsw_KjcVzqoivUbp-V?usp=sharing" TargetMode="External"/><Relationship Id="rId35" Type="http://schemas.openxmlformats.org/officeDocument/2006/relationships/hyperlink" Target="https://drive.google.com/drive/folders/1er5N9f6iJHQ--japw_07HslaG_Mag-mo?usp=drive_link" TargetMode="External"/><Relationship Id="rId43" Type="http://schemas.openxmlformats.org/officeDocument/2006/relationships/hyperlink" Target="https://drive.google.com/drive/folders/14o5xpH4-BkS1rl3TnpaO89CSUMfZEwZ1?usp=drive_link" TargetMode="External"/><Relationship Id="rId48" Type="http://schemas.openxmlformats.org/officeDocument/2006/relationships/hyperlink" Target="https://drive.google.com/drive/folders/1Z3by9_xnHBi00KIYb3JffD8q_QLnlYpB?usp=drive_link" TargetMode="External"/><Relationship Id="rId8" Type="http://schemas.openxmlformats.org/officeDocument/2006/relationships/hyperlink" Target="https://goo.gl/maps/c1Dctn12qnpUxoAA9" TargetMode="External"/><Relationship Id="rId51" Type="http://schemas.openxmlformats.org/officeDocument/2006/relationships/hyperlink" Target="https://drive.google.com/drive/folders/1SDFCN0ygpWlDy20o6yEmtmI1Tz8ouWLK?usp=drive_link" TargetMode="External"/><Relationship Id="rId3" Type="http://schemas.openxmlformats.org/officeDocument/2006/relationships/hyperlink" Target="https://goo.gl/maps/PxnqSc3mZYsLVppj8" TargetMode="External"/><Relationship Id="rId12" Type="http://schemas.openxmlformats.org/officeDocument/2006/relationships/hyperlink" Target="https://goo.gl/maps/jRsykuVhgX9p7Gyz6" TargetMode="External"/><Relationship Id="rId17" Type="http://schemas.openxmlformats.org/officeDocument/2006/relationships/hyperlink" Target="https://goo.gl/maps/XNvb8ZukrXQibkpR7" TargetMode="External"/><Relationship Id="rId25" Type="http://schemas.openxmlformats.org/officeDocument/2006/relationships/hyperlink" Target="https://maps.app.goo.gl/hy3DfSknnFfdXGrQ7" TargetMode="External"/><Relationship Id="rId33" Type="http://schemas.openxmlformats.org/officeDocument/2006/relationships/hyperlink" Target="https://drive.google.com/drive/folders/1UB6GEvkZwd6xfe-BP0sZBYKaSEf5_C76?usp=drive_link" TargetMode="External"/><Relationship Id="rId38" Type="http://schemas.openxmlformats.org/officeDocument/2006/relationships/hyperlink" Target="https://drive.google.com/drive/folders/1pWIDKu7KSO2nbUZ2dgw1MgXJPEL2qNZa?usp=drive_link" TargetMode="External"/><Relationship Id="rId46" Type="http://schemas.openxmlformats.org/officeDocument/2006/relationships/hyperlink" Target="https://drive.google.com/drive/folders/1ETvvIG7RR9ajA76oR8GC49OIZLW-xsmB?usp=drive_link" TargetMode="External"/><Relationship Id="rId20" Type="http://schemas.openxmlformats.org/officeDocument/2006/relationships/hyperlink" Target="https://goo.gl/maps/YkXjXsQVPHsiXskg6" TargetMode="External"/><Relationship Id="rId41" Type="http://schemas.openxmlformats.org/officeDocument/2006/relationships/hyperlink" Target="https://drive.google.com/drive/folders/1LIK1-eyu7DHEP_ULIrZYRyylOSkyZHAX?usp=drive_link" TargetMode="External"/><Relationship Id="rId54" Type="http://schemas.openxmlformats.org/officeDocument/2006/relationships/comments" Target="../comments1.xml"/><Relationship Id="rId1" Type="http://schemas.openxmlformats.org/officeDocument/2006/relationships/hyperlink" Target="https://goo.gl/maps/P5ScSVhjGNeFbDzC7" TargetMode="External"/><Relationship Id="rId6" Type="http://schemas.openxmlformats.org/officeDocument/2006/relationships/hyperlink" Target="https://goo.gl/maps/jXZhPve5CTHa8TNw8" TargetMode="External"/><Relationship Id="rId15" Type="http://schemas.openxmlformats.org/officeDocument/2006/relationships/hyperlink" Target="https://goo.gl/maps/zrr9kazSV7uu4g636" TargetMode="External"/><Relationship Id="rId23" Type="http://schemas.openxmlformats.org/officeDocument/2006/relationships/hyperlink" Target="https://goo.gl/maps/AAXZPunBinW1N1dp6" TargetMode="External"/><Relationship Id="rId28" Type="http://schemas.openxmlformats.org/officeDocument/2006/relationships/hyperlink" Target="https://drive.google.com/drive/folders/1xc6z_7pjg1h9BPqXkBep0tiWmbu2Nj12?usp=sharing" TargetMode="External"/><Relationship Id="rId36" Type="http://schemas.openxmlformats.org/officeDocument/2006/relationships/hyperlink" Target="https://drive.google.com/drive/folders/1H_wgZCv1_-bQfJid2BW2N8ejNir89VqV?usp=drive_link" TargetMode="External"/><Relationship Id="rId49" Type="http://schemas.openxmlformats.org/officeDocument/2006/relationships/hyperlink" Target="https://drive.google.com/drive/folders/1X4rtJw55FEoVPLvwTwuvoOWl_D_f3o6b?usp=drive_link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"/>
  <sheetViews>
    <sheetView tabSelected="1" view="pageBreakPreview" zoomScale="80" zoomScaleNormal="90" zoomScaleSheetLayoutView="80" workbookViewId="0">
      <selection activeCell="B3" sqref="B3:K3"/>
    </sheetView>
  </sheetViews>
  <sheetFormatPr baseColWidth="10" defaultRowHeight="14.25" x14ac:dyDescent="0.2"/>
  <cols>
    <col min="1" max="1" width="2" style="55" customWidth="1"/>
    <col min="2" max="2" width="4.85546875" style="60" customWidth="1"/>
    <col min="3" max="3" width="8.7109375" style="26" customWidth="1"/>
    <col min="4" max="4" width="33.28515625" style="55" customWidth="1"/>
    <col min="5" max="5" width="15.140625" style="26" customWidth="1"/>
    <col min="6" max="6" width="27.5703125" style="26" customWidth="1"/>
    <col min="7" max="7" width="22.5703125" style="26" customWidth="1"/>
    <col min="8" max="8" width="21.42578125" style="61" customWidth="1"/>
    <col min="9" max="9" width="21.42578125" style="60" customWidth="1"/>
    <col min="10" max="10" width="34.85546875" style="60" customWidth="1"/>
    <col min="11" max="11" width="28.85546875" style="26" customWidth="1"/>
    <col min="12" max="12" width="2.85546875" style="55" customWidth="1"/>
    <col min="13" max="16384" width="11.42578125" style="55"/>
  </cols>
  <sheetData>
    <row r="1" spans="2:11" ht="18" customHeight="1" x14ac:dyDescent="0.2"/>
    <row r="3" spans="2:11" ht="27" customHeight="1" x14ac:dyDescent="0.2">
      <c r="B3" s="72" t="s">
        <v>67</v>
      </c>
      <c r="C3" s="72"/>
      <c r="D3" s="72"/>
      <c r="E3" s="72"/>
      <c r="F3" s="72"/>
      <c r="G3" s="72"/>
      <c r="H3" s="72"/>
      <c r="I3" s="72"/>
      <c r="J3" s="72"/>
      <c r="K3" s="72"/>
    </row>
    <row r="4" spans="2:11" ht="6" customHeight="1" x14ac:dyDescent="0.2"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2:11" ht="21" customHeight="1" x14ac:dyDescent="0.2">
      <c r="B5" s="78" t="s">
        <v>308</v>
      </c>
      <c r="C5" s="78"/>
      <c r="D5" s="78"/>
      <c r="E5" s="78"/>
      <c r="F5" s="78"/>
      <c r="G5" s="78"/>
      <c r="H5" s="78"/>
      <c r="I5" s="78"/>
      <c r="J5" s="78"/>
      <c r="K5" s="78"/>
    </row>
    <row r="6" spans="2:11" ht="6" customHeight="1" x14ac:dyDescent="0.2">
      <c r="B6" s="80"/>
      <c r="C6" s="80"/>
      <c r="D6" s="80"/>
      <c r="E6" s="80"/>
      <c r="F6" s="80"/>
      <c r="G6" s="80"/>
      <c r="H6" s="80"/>
      <c r="I6" s="80"/>
      <c r="J6" s="80"/>
      <c r="K6" s="80"/>
    </row>
    <row r="7" spans="2:11" s="26" customFormat="1" ht="35.25" customHeight="1" x14ac:dyDescent="0.25">
      <c r="B7" s="45" t="s">
        <v>25</v>
      </c>
      <c r="C7" s="45" t="s">
        <v>26</v>
      </c>
      <c r="D7" s="45" t="s">
        <v>27</v>
      </c>
      <c r="E7" s="45" t="s">
        <v>29</v>
      </c>
      <c r="F7" s="45" t="s">
        <v>28</v>
      </c>
      <c r="G7" s="45" t="s">
        <v>57</v>
      </c>
      <c r="H7" s="45" t="s">
        <v>87</v>
      </c>
      <c r="I7" s="45" t="s">
        <v>8</v>
      </c>
      <c r="J7" s="45" t="s">
        <v>56</v>
      </c>
      <c r="K7" s="45" t="s">
        <v>31</v>
      </c>
    </row>
    <row r="8" spans="2:11" s="23" customFormat="1" ht="153.75" customHeight="1" x14ac:dyDescent="0.25">
      <c r="B8" s="27">
        <v>1</v>
      </c>
      <c r="C8" s="27">
        <v>244</v>
      </c>
      <c r="D8" s="28" t="s">
        <v>269</v>
      </c>
      <c r="E8" s="27">
        <v>3</v>
      </c>
      <c r="F8" s="35" t="s">
        <v>69</v>
      </c>
      <c r="G8" s="30" t="s">
        <v>88</v>
      </c>
      <c r="H8" s="31">
        <v>842087868</v>
      </c>
      <c r="I8" s="27" t="s">
        <v>16</v>
      </c>
      <c r="J8" s="32" t="s">
        <v>271</v>
      </c>
      <c r="K8" s="6" t="s">
        <v>277</v>
      </c>
    </row>
    <row r="9" spans="2:11" s="23" customFormat="1" ht="84" customHeight="1" x14ac:dyDescent="0.25">
      <c r="B9" s="27">
        <f>B8+1</f>
        <v>2</v>
      </c>
      <c r="C9" s="27">
        <v>387</v>
      </c>
      <c r="D9" s="28" t="s">
        <v>270</v>
      </c>
      <c r="E9" s="27">
        <v>2</v>
      </c>
      <c r="F9" s="35" t="s">
        <v>70</v>
      </c>
      <c r="G9" s="30" t="s">
        <v>88</v>
      </c>
      <c r="H9" s="31">
        <v>626105547</v>
      </c>
      <c r="I9" s="27" t="s">
        <v>16</v>
      </c>
      <c r="J9" s="32" t="s">
        <v>272</v>
      </c>
      <c r="K9" s="6" t="s">
        <v>278</v>
      </c>
    </row>
    <row r="10" spans="2:11" s="23" customFormat="1" ht="44.25" customHeight="1" x14ac:dyDescent="0.25">
      <c r="B10" s="27">
        <f t="shared" ref="B10:B19" si="0">B9+1</f>
        <v>3</v>
      </c>
      <c r="C10" s="27">
        <v>24</v>
      </c>
      <c r="D10" s="28" t="s">
        <v>71</v>
      </c>
      <c r="E10" s="27">
        <v>1</v>
      </c>
      <c r="F10" s="35" t="s">
        <v>72</v>
      </c>
      <c r="G10" s="30" t="s">
        <v>88</v>
      </c>
      <c r="H10" s="31">
        <v>387705553</v>
      </c>
      <c r="I10" s="27" t="s">
        <v>16</v>
      </c>
      <c r="J10" s="32" t="s">
        <v>273</v>
      </c>
      <c r="K10" s="6" t="s">
        <v>279</v>
      </c>
    </row>
    <row r="11" spans="2:11" s="23" customFormat="1" ht="170.25" customHeight="1" x14ac:dyDescent="0.25">
      <c r="B11" s="27">
        <f t="shared" si="0"/>
        <v>4</v>
      </c>
      <c r="C11" s="27">
        <v>128</v>
      </c>
      <c r="D11" s="28" t="s">
        <v>73</v>
      </c>
      <c r="E11" s="27">
        <v>2</v>
      </c>
      <c r="F11" s="35" t="s">
        <v>74</v>
      </c>
      <c r="G11" s="30" t="s">
        <v>88</v>
      </c>
      <c r="H11" s="31">
        <v>387087565</v>
      </c>
      <c r="I11" s="27" t="s">
        <v>16</v>
      </c>
      <c r="J11" s="32" t="s">
        <v>274</v>
      </c>
      <c r="K11" s="6" t="s">
        <v>280</v>
      </c>
    </row>
    <row r="12" spans="2:11" s="23" customFormat="1" ht="131.25" customHeight="1" x14ac:dyDescent="0.25">
      <c r="B12" s="27">
        <f t="shared" si="0"/>
        <v>5</v>
      </c>
      <c r="C12" s="27">
        <v>130</v>
      </c>
      <c r="D12" s="28" t="s">
        <v>75</v>
      </c>
      <c r="E12" s="27">
        <v>2</v>
      </c>
      <c r="F12" s="35" t="s">
        <v>76</v>
      </c>
      <c r="G12" s="30" t="s">
        <v>88</v>
      </c>
      <c r="H12" s="31">
        <v>290376537</v>
      </c>
      <c r="I12" s="27" t="s">
        <v>16</v>
      </c>
      <c r="J12" s="32" t="s">
        <v>275</v>
      </c>
      <c r="K12" s="6" t="s">
        <v>281</v>
      </c>
    </row>
    <row r="13" spans="2:11" s="23" customFormat="1" ht="98.25" customHeight="1" x14ac:dyDescent="0.25">
      <c r="B13" s="27">
        <f t="shared" si="0"/>
        <v>6</v>
      </c>
      <c r="C13" s="27">
        <v>13</v>
      </c>
      <c r="D13" s="28" t="s">
        <v>77</v>
      </c>
      <c r="E13" s="27">
        <v>3</v>
      </c>
      <c r="F13" s="35" t="s">
        <v>78</v>
      </c>
      <c r="G13" s="30" t="s">
        <v>88</v>
      </c>
      <c r="H13" s="31">
        <v>4075986774.0599999</v>
      </c>
      <c r="I13" s="27" t="s">
        <v>16</v>
      </c>
      <c r="J13" s="32" t="s">
        <v>276</v>
      </c>
      <c r="K13" s="6" t="s">
        <v>282</v>
      </c>
    </row>
    <row r="14" spans="2:11" s="23" customFormat="1" ht="140.25" customHeight="1" x14ac:dyDescent="0.25">
      <c r="B14" s="27">
        <f t="shared" si="0"/>
        <v>7</v>
      </c>
      <c r="C14" s="27">
        <v>73</v>
      </c>
      <c r="D14" s="28" t="s">
        <v>79</v>
      </c>
      <c r="E14" s="27">
        <v>1</v>
      </c>
      <c r="F14" s="35" t="s">
        <v>80</v>
      </c>
      <c r="G14" s="30" t="s">
        <v>88</v>
      </c>
      <c r="H14" s="31">
        <v>477198424.97000003</v>
      </c>
      <c r="I14" s="27" t="s">
        <v>16</v>
      </c>
      <c r="J14" s="32" t="s">
        <v>301</v>
      </c>
      <c r="K14" s="6" t="s">
        <v>283</v>
      </c>
    </row>
    <row r="15" spans="2:11" s="23" customFormat="1" ht="130.5" customHeight="1" x14ac:dyDescent="0.25">
      <c r="B15" s="27">
        <f t="shared" si="0"/>
        <v>8</v>
      </c>
      <c r="C15" s="27">
        <v>260</v>
      </c>
      <c r="D15" s="28" t="s">
        <v>81</v>
      </c>
      <c r="E15" s="27">
        <v>1</v>
      </c>
      <c r="F15" s="35" t="s">
        <v>82</v>
      </c>
      <c r="G15" s="30" t="s">
        <v>88</v>
      </c>
      <c r="H15" s="56">
        <v>488201408.50999999</v>
      </c>
      <c r="I15" s="27" t="s">
        <v>16</v>
      </c>
      <c r="J15" s="32" t="s">
        <v>302</v>
      </c>
      <c r="K15" s="6" t="s">
        <v>284</v>
      </c>
    </row>
    <row r="16" spans="2:11" s="23" customFormat="1" ht="174" customHeight="1" x14ac:dyDescent="0.25">
      <c r="B16" s="27">
        <f t="shared" si="0"/>
        <v>9</v>
      </c>
      <c r="C16" s="27">
        <v>199</v>
      </c>
      <c r="D16" s="28" t="s">
        <v>83</v>
      </c>
      <c r="E16" s="27">
        <v>3</v>
      </c>
      <c r="F16" s="35" t="s">
        <v>84</v>
      </c>
      <c r="G16" s="30" t="s">
        <v>88</v>
      </c>
      <c r="H16" s="56">
        <v>582693362</v>
      </c>
      <c r="I16" s="27" t="s">
        <v>16</v>
      </c>
      <c r="J16" s="32" t="s">
        <v>303</v>
      </c>
      <c r="K16" s="6" t="s">
        <v>285</v>
      </c>
    </row>
    <row r="17" spans="2:11" s="23" customFormat="1" ht="157.5" customHeight="1" x14ac:dyDescent="0.25">
      <c r="B17" s="27">
        <f t="shared" si="0"/>
        <v>10</v>
      </c>
      <c r="C17" s="27">
        <v>222</v>
      </c>
      <c r="D17" s="28" t="s">
        <v>85</v>
      </c>
      <c r="E17" s="27">
        <v>3</v>
      </c>
      <c r="F17" s="35" t="s">
        <v>86</v>
      </c>
      <c r="G17" s="30" t="s">
        <v>88</v>
      </c>
      <c r="H17" s="56">
        <v>707945142</v>
      </c>
      <c r="I17" s="27" t="s">
        <v>16</v>
      </c>
      <c r="J17" s="32" t="s">
        <v>300</v>
      </c>
      <c r="K17" s="6" t="s">
        <v>286</v>
      </c>
    </row>
    <row r="18" spans="2:11" s="23" customFormat="1" ht="61.5" customHeight="1" x14ac:dyDescent="0.25">
      <c r="B18" s="27">
        <f t="shared" si="0"/>
        <v>11</v>
      </c>
      <c r="C18" s="27">
        <v>132</v>
      </c>
      <c r="D18" s="62" t="s">
        <v>175</v>
      </c>
      <c r="E18" s="27">
        <v>2</v>
      </c>
      <c r="F18" s="35" t="s">
        <v>182</v>
      </c>
      <c r="G18" s="34"/>
      <c r="H18" s="31">
        <v>77692938</v>
      </c>
      <c r="I18" s="27" t="s">
        <v>187</v>
      </c>
      <c r="J18" s="32" t="s">
        <v>192</v>
      </c>
      <c r="K18" s="67" t="s">
        <v>290</v>
      </c>
    </row>
    <row r="19" spans="2:11" s="23" customFormat="1" ht="61.5" customHeight="1" x14ac:dyDescent="0.25">
      <c r="B19" s="27">
        <f t="shared" si="0"/>
        <v>12</v>
      </c>
      <c r="C19" s="27">
        <v>100</v>
      </c>
      <c r="D19" s="62" t="s">
        <v>176</v>
      </c>
      <c r="E19" s="27">
        <v>1</v>
      </c>
      <c r="F19" s="35" t="s">
        <v>183</v>
      </c>
      <c r="G19" s="34"/>
      <c r="H19" s="31">
        <v>266620249</v>
      </c>
      <c r="I19" s="27" t="s">
        <v>187</v>
      </c>
      <c r="J19" s="32" t="s">
        <v>192</v>
      </c>
      <c r="K19" s="67" t="s">
        <v>290</v>
      </c>
    </row>
    <row r="20" spans="2:11" s="23" customFormat="1" ht="29.25" customHeight="1" x14ac:dyDescent="0.25">
      <c r="B20" s="57"/>
      <c r="C20" s="58"/>
      <c r="D20" s="58"/>
      <c r="E20" s="58"/>
      <c r="F20" s="76" t="s">
        <v>162</v>
      </c>
      <c r="G20" s="77"/>
      <c r="H20" s="59">
        <f>SUM(H8:H19)</f>
        <v>9209701368.5400009</v>
      </c>
      <c r="I20" s="73"/>
      <c r="J20" s="74"/>
      <c r="K20" s="75"/>
    </row>
    <row r="22" spans="2:11" ht="25.5" customHeight="1" x14ac:dyDescent="0.2">
      <c r="B22" s="71" t="s">
        <v>260</v>
      </c>
      <c r="C22" s="71"/>
      <c r="D22" s="71"/>
      <c r="E22" s="71"/>
      <c r="F22" s="71"/>
      <c r="G22" s="71"/>
      <c r="H22" s="71"/>
      <c r="I22" s="71"/>
      <c r="J22" s="71"/>
      <c r="K22" s="71"/>
    </row>
    <row r="23" spans="2:11" ht="25.5" customHeight="1" x14ac:dyDescent="0.2">
      <c r="B23" s="71" t="s">
        <v>261</v>
      </c>
      <c r="C23" s="71"/>
      <c r="D23" s="71"/>
      <c r="E23" s="71"/>
      <c r="F23" s="71"/>
      <c r="G23" s="71"/>
      <c r="H23" s="71"/>
      <c r="I23" s="71"/>
      <c r="J23" s="71"/>
      <c r="K23" s="71"/>
    </row>
    <row r="24" spans="2:11" ht="25.5" customHeight="1" x14ac:dyDescent="0.2">
      <c r="B24" s="71" t="s">
        <v>262</v>
      </c>
      <c r="C24" s="71"/>
      <c r="D24" s="71"/>
      <c r="E24" s="71"/>
      <c r="F24" s="71"/>
      <c r="G24" s="71"/>
      <c r="H24" s="71"/>
      <c r="I24" s="71"/>
      <c r="J24" s="71"/>
      <c r="K24" s="71"/>
    </row>
    <row r="25" spans="2:11" ht="25.5" customHeight="1" x14ac:dyDescent="0.2">
      <c r="B25" s="71" t="s">
        <v>263</v>
      </c>
      <c r="C25" s="71"/>
      <c r="D25" s="71"/>
      <c r="E25" s="71"/>
      <c r="F25" s="71"/>
      <c r="G25" s="71"/>
      <c r="H25" s="71"/>
      <c r="I25" s="71"/>
      <c r="J25" s="71"/>
      <c r="K25" s="71"/>
    </row>
  </sheetData>
  <sheetProtection algorithmName="SHA-512" hashValue="z6NUti9sM1na7FlNhqFjhWPHxblwcc2lzIy2swnIamRNa8EdxTjswGJ0RknfuVwyNWqwqzaPahzzWznKJhjanA==" saltValue="KK/jXkMYNhb0e8QRAcjr+w==" spinCount="100000" sheet="1" objects="1" scenarios="1"/>
  <mergeCells count="10">
    <mergeCell ref="B25:K25"/>
    <mergeCell ref="B3:K3"/>
    <mergeCell ref="B22:K22"/>
    <mergeCell ref="B23:K23"/>
    <mergeCell ref="B24:K24"/>
    <mergeCell ref="I20:K20"/>
    <mergeCell ref="F20:G20"/>
    <mergeCell ref="B5:K5"/>
    <mergeCell ref="B4:K4"/>
    <mergeCell ref="B6:K6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K8" r:id="rId11" xr:uid="{00000000-0004-0000-0000-00000A000000}"/>
    <hyperlink ref="K9" r:id="rId12" xr:uid="{00000000-0004-0000-0000-00000B000000}"/>
    <hyperlink ref="K10" r:id="rId13" xr:uid="{00000000-0004-0000-0000-00000C000000}"/>
    <hyperlink ref="K11" r:id="rId14" xr:uid="{00000000-0004-0000-0000-00000D000000}"/>
    <hyperlink ref="K12" r:id="rId15" xr:uid="{00000000-0004-0000-0000-00000E000000}"/>
    <hyperlink ref="K13" r:id="rId16" xr:uid="{00000000-0004-0000-0000-00000F000000}"/>
    <hyperlink ref="K14" r:id="rId17" xr:uid="{00000000-0004-0000-0000-000010000000}"/>
    <hyperlink ref="K15" r:id="rId18" xr:uid="{00000000-0004-0000-0000-000011000000}"/>
    <hyperlink ref="K16" r:id="rId19" xr:uid="{00000000-0004-0000-0000-000012000000}"/>
    <hyperlink ref="K17" r:id="rId20" xr:uid="{00000000-0004-0000-0000-000013000000}"/>
    <hyperlink ref="F18" r:id="rId21" display="https://goo.gl/maps/AAXZPunBinW1N1dp6" xr:uid="{00000000-0004-0000-0000-000014000000}"/>
    <hyperlink ref="F19" r:id="rId22" display="https://goo.gl/maps/xSr2KNg7oiEDEBrt8" xr:uid="{00000000-0004-0000-0000-000015000000}"/>
    <hyperlink ref="K18:K19" r:id="rId23" display="https://drive.google.com/drive/folders/1valNkS8DH_BBIxfhAund4kXvDjtpSzrq?usp=drive_link" xr:uid="{00000000-0004-0000-0000-000016000000}"/>
  </hyperlinks>
  <printOptions horizontalCentered="1"/>
  <pageMargins left="0.70866141732283472" right="0.70866141732283472" top="0.74803149606299213" bottom="0.74803149606299213" header="0.31496062992125984" footer="0.31496062992125984"/>
  <pageSetup scale="55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O91"/>
  <sheetViews>
    <sheetView view="pageBreakPreview" zoomScale="90" zoomScaleNormal="90" zoomScaleSheetLayoutView="90" workbookViewId="0">
      <selection activeCell="C6" sqref="C6:L6"/>
    </sheetView>
  </sheetViews>
  <sheetFormatPr baseColWidth="10" defaultRowHeight="12.75" x14ac:dyDescent="0.2"/>
  <cols>
    <col min="1" max="1" width="2" style="3" customWidth="1"/>
    <col min="2" max="2" width="4.5703125" style="1" customWidth="1"/>
    <col min="3" max="3" width="4.85546875" style="2" customWidth="1"/>
    <col min="4" max="4" width="8.7109375" style="1" customWidth="1"/>
    <col min="5" max="5" width="40.85546875" style="7" customWidth="1"/>
    <col min="6" max="6" width="15.140625" style="1" customWidth="1"/>
    <col min="7" max="8" width="0" style="1" hidden="1" customWidth="1"/>
    <col min="9" max="9" width="30.5703125" style="4" customWidth="1"/>
    <col min="10" max="10" width="26" style="2" customWidth="1"/>
    <col min="11" max="11" width="34.85546875" style="2" customWidth="1"/>
    <col min="12" max="12" width="43.7109375" style="1" customWidth="1"/>
    <col min="13" max="13" width="2.85546875" style="3" customWidth="1"/>
    <col min="14" max="16384" width="11.42578125" style="3"/>
  </cols>
  <sheetData>
    <row r="3" spans="3:12" ht="27" customHeight="1" x14ac:dyDescent="0.2">
      <c r="C3" s="82" t="s">
        <v>193</v>
      </c>
      <c r="D3" s="82"/>
      <c r="E3" s="82"/>
      <c r="F3" s="82"/>
      <c r="G3" s="82"/>
      <c r="H3" s="82"/>
      <c r="I3" s="82"/>
      <c r="J3" s="82"/>
      <c r="K3" s="82"/>
      <c r="L3" s="82"/>
    </row>
    <row r="4" spans="3:12" ht="6" customHeight="1" x14ac:dyDescent="0.2"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3:12" ht="15" customHeight="1" x14ac:dyDescent="0.2">
      <c r="C5" s="78" t="s">
        <v>308</v>
      </c>
      <c r="D5" s="78"/>
      <c r="E5" s="78"/>
      <c r="F5" s="78"/>
      <c r="G5" s="78"/>
      <c r="H5" s="78"/>
      <c r="I5" s="78"/>
      <c r="J5" s="78"/>
      <c r="K5" s="78"/>
      <c r="L5" s="78"/>
    </row>
    <row r="6" spans="3:12" ht="6" customHeight="1" x14ac:dyDescent="0.2">
      <c r="C6" s="90"/>
      <c r="D6" s="90"/>
      <c r="E6" s="90"/>
      <c r="F6" s="90"/>
      <c r="G6" s="90"/>
      <c r="H6" s="90"/>
      <c r="I6" s="90"/>
      <c r="J6" s="90"/>
      <c r="K6" s="90"/>
      <c r="L6" s="90"/>
    </row>
    <row r="7" spans="3:12" ht="22.5" customHeight="1" x14ac:dyDescent="0.2">
      <c r="C7" s="83" t="s">
        <v>156</v>
      </c>
      <c r="D7" s="84"/>
      <c r="E7" s="84"/>
      <c r="F7" s="84"/>
      <c r="G7" s="84"/>
      <c r="H7" s="84"/>
      <c r="I7" s="84"/>
      <c r="J7" s="84"/>
      <c r="K7" s="84"/>
      <c r="L7" s="85"/>
    </row>
    <row r="8" spans="3:12" s="1" customFormat="1" ht="35.25" customHeight="1" x14ac:dyDescent="0.25">
      <c r="C8" s="45" t="s">
        <v>25</v>
      </c>
      <c r="D8" s="45" t="s">
        <v>26</v>
      </c>
      <c r="E8" s="45" t="s">
        <v>27</v>
      </c>
      <c r="F8" s="45" t="s">
        <v>29</v>
      </c>
      <c r="G8" s="45" t="s">
        <v>28</v>
      </c>
      <c r="H8" s="45" t="s">
        <v>57</v>
      </c>
      <c r="I8" s="45" t="s">
        <v>87</v>
      </c>
      <c r="J8" s="45" t="s">
        <v>8</v>
      </c>
      <c r="K8" s="45" t="s">
        <v>56</v>
      </c>
      <c r="L8" s="45" t="s">
        <v>31</v>
      </c>
    </row>
    <row r="9" spans="3:12" s="1" customFormat="1" ht="34.5" customHeight="1" x14ac:dyDescent="0.25">
      <c r="C9" s="27">
        <v>1</v>
      </c>
      <c r="D9" s="27">
        <v>43</v>
      </c>
      <c r="E9" s="62" t="s">
        <v>89</v>
      </c>
      <c r="F9" s="27">
        <v>2</v>
      </c>
      <c r="G9" s="35" t="s">
        <v>90</v>
      </c>
      <c r="H9" s="27"/>
      <c r="I9" s="47">
        <v>449073132</v>
      </c>
      <c r="J9" s="27" t="s">
        <v>187</v>
      </c>
      <c r="K9" s="62" t="s">
        <v>191</v>
      </c>
      <c r="L9" s="67" t="s">
        <v>287</v>
      </c>
    </row>
    <row r="10" spans="3:12" s="1" customFormat="1" ht="34.5" customHeight="1" x14ac:dyDescent="0.25">
      <c r="C10" s="27">
        <f>C9+1</f>
        <v>2</v>
      </c>
      <c r="D10" s="27">
        <v>5</v>
      </c>
      <c r="E10" s="62" t="s">
        <v>91</v>
      </c>
      <c r="F10" s="27">
        <v>1</v>
      </c>
      <c r="G10" s="35" t="s">
        <v>92</v>
      </c>
      <c r="H10" s="27"/>
      <c r="I10" s="48">
        <v>189517653.41999999</v>
      </c>
      <c r="J10" s="27" t="s">
        <v>187</v>
      </c>
      <c r="K10" s="62" t="s">
        <v>191</v>
      </c>
      <c r="L10" s="67" t="s">
        <v>287</v>
      </c>
    </row>
    <row r="11" spans="3:12" s="1" customFormat="1" ht="34.5" customHeight="1" x14ac:dyDescent="0.25">
      <c r="C11" s="27">
        <f t="shared" ref="C11:C45" si="0">C10+1</f>
        <v>3</v>
      </c>
      <c r="D11" s="27">
        <v>9</v>
      </c>
      <c r="E11" s="62" t="s">
        <v>93</v>
      </c>
      <c r="F11" s="27">
        <v>1</v>
      </c>
      <c r="G11" s="35" t="s">
        <v>94</v>
      </c>
      <c r="H11" s="27"/>
      <c r="I11" s="48">
        <v>122358228.89</v>
      </c>
      <c r="J11" s="27" t="s">
        <v>187</v>
      </c>
      <c r="K11" s="62" t="s">
        <v>191</v>
      </c>
      <c r="L11" s="67" t="s">
        <v>287</v>
      </c>
    </row>
    <row r="12" spans="3:12" s="1" customFormat="1" ht="34.5" customHeight="1" x14ac:dyDescent="0.25">
      <c r="C12" s="27">
        <f t="shared" si="0"/>
        <v>4</v>
      </c>
      <c r="D12" s="27">
        <v>3</v>
      </c>
      <c r="E12" s="62" t="s">
        <v>95</v>
      </c>
      <c r="F12" s="27">
        <v>2</v>
      </c>
      <c r="G12" s="35" t="s">
        <v>96</v>
      </c>
      <c r="H12" s="27"/>
      <c r="I12" s="48">
        <v>183510753.13</v>
      </c>
      <c r="J12" s="27" t="s">
        <v>187</v>
      </c>
      <c r="K12" s="62" t="s">
        <v>191</v>
      </c>
      <c r="L12" s="67" t="s">
        <v>287</v>
      </c>
    </row>
    <row r="13" spans="3:12" s="1" customFormat="1" ht="34.5" customHeight="1" x14ac:dyDescent="0.25">
      <c r="C13" s="27">
        <f t="shared" si="0"/>
        <v>5</v>
      </c>
      <c r="D13" s="27">
        <v>6</v>
      </c>
      <c r="E13" s="62" t="s">
        <v>97</v>
      </c>
      <c r="F13" s="27">
        <v>2</v>
      </c>
      <c r="G13" s="35" t="s">
        <v>98</v>
      </c>
      <c r="H13" s="27"/>
      <c r="I13" s="48">
        <v>22312254.609999999</v>
      </c>
      <c r="J13" s="27" t="s">
        <v>187</v>
      </c>
      <c r="K13" s="62" t="s">
        <v>191</v>
      </c>
      <c r="L13" s="67" t="s">
        <v>287</v>
      </c>
    </row>
    <row r="14" spans="3:12" s="1" customFormat="1" ht="34.5" customHeight="1" x14ac:dyDescent="0.25">
      <c r="C14" s="27">
        <f t="shared" si="0"/>
        <v>6</v>
      </c>
      <c r="D14" s="27">
        <v>1</v>
      </c>
      <c r="E14" s="62" t="s">
        <v>99</v>
      </c>
      <c r="F14" s="27">
        <v>2</v>
      </c>
      <c r="G14" s="35" t="s">
        <v>100</v>
      </c>
      <c r="H14" s="27"/>
      <c r="I14" s="48">
        <v>115613162.05</v>
      </c>
      <c r="J14" s="27" t="s">
        <v>187</v>
      </c>
      <c r="K14" s="62" t="s">
        <v>191</v>
      </c>
      <c r="L14" s="67" t="s">
        <v>287</v>
      </c>
    </row>
    <row r="15" spans="3:12" s="1" customFormat="1" ht="34.5" customHeight="1" x14ac:dyDescent="0.25">
      <c r="C15" s="27">
        <f t="shared" si="0"/>
        <v>7</v>
      </c>
      <c r="D15" s="27">
        <v>8</v>
      </c>
      <c r="E15" s="62" t="s">
        <v>101</v>
      </c>
      <c r="F15" s="27">
        <v>2</v>
      </c>
      <c r="G15" s="35" t="s">
        <v>102</v>
      </c>
      <c r="H15" s="27"/>
      <c r="I15" s="48">
        <v>107241354.88</v>
      </c>
      <c r="J15" s="27" t="s">
        <v>187</v>
      </c>
      <c r="K15" s="62" t="s">
        <v>191</v>
      </c>
      <c r="L15" s="67" t="s">
        <v>287</v>
      </c>
    </row>
    <row r="16" spans="3:12" s="1" customFormat="1" ht="34.5" customHeight="1" x14ac:dyDescent="0.25">
      <c r="C16" s="27">
        <f t="shared" si="0"/>
        <v>8</v>
      </c>
      <c r="D16" s="27">
        <v>11</v>
      </c>
      <c r="E16" s="62" t="s">
        <v>158</v>
      </c>
      <c r="F16" s="27">
        <v>3</v>
      </c>
      <c r="G16" s="35" t="s">
        <v>159</v>
      </c>
      <c r="H16" s="27"/>
      <c r="I16" s="48">
        <v>77208255.709999993</v>
      </c>
      <c r="J16" s="27" t="s">
        <v>187</v>
      </c>
      <c r="K16" s="62" t="s">
        <v>191</v>
      </c>
      <c r="L16" s="67" t="s">
        <v>287</v>
      </c>
    </row>
    <row r="17" spans="3:12" s="1" customFormat="1" ht="34.5" customHeight="1" x14ac:dyDescent="0.25">
      <c r="C17" s="27">
        <f t="shared" si="0"/>
        <v>9</v>
      </c>
      <c r="D17" s="27">
        <v>2</v>
      </c>
      <c r="E17" s="62" t="s">
        <v>103</v>
      </c>
      <c r="F17" s="27">
        <v>2</v>
      </c>
      <c r="G17" s="35" t="s">
        <v>104</v>
      </c>
      <c r="H17" s="27"/>
      <c r="I17" s="48">
        <v>95052647.359999999</v>
      </c>
      <c r="J17" s="27" t="s">
        <v>187</v>
      </c>
      <c r="K17" s="62" t="s">
        <v>191</v>
      </c>
      <c r="L17" s="67" t="s">
        <v>287</v>
      </c>
    </row>
    <row r="18" spans="3:12" s="1" customFormat="1" ht="34.5" customHeight="1" x14ac:dyDescent="0.25">
      <c r="C18" s="27">
        <f t="shared" si="0"/>
        <v>10</v>
      </c>
      <c r="D18" s="27">
        <v>7</v>
      </c>
      <c r="E18" s="62" t="s">
        <v>105</v>
      </c>
      <c r="F18" s="27">
        <v>2</v>
      </c>
      <c r="G18" s="35" t="s">
        <v>106</v>
      </c>
      <c r="H18" s="27"/>
      <c r="I18" s="48">
        <v>87886596.430000007</v>
      </c>
      <c r="J18" s="27" t="s">
        <v>187</v>
      </c>
      <c r="K18" s="62" t="s">
        <v>191</v>
      </c>
      <c r="L18" s="67" t="s">
        <v>287</v>
      </c>
    </row>
    <row r="19" spans="3:12" s="1" customFormat="1" ht="34.5" customHeight="1" x14ac:dyDescent="0.25">
      <c r="C19" s="27">
        <f t="shared" si="0"/>
        <v>11</v>
      </c>
      <c r="D19" s="27">
        <v>116</v>
      </c>
      <c r="E19" s="62" t="s">
        <v>107</v>
      </c>
      <c r="F19" s="27">
        <v>1</v>
      </c>
      <c r="G19" s="35" t="s">
        <v>108</v>
      </c>
      <c r="H19" s="27"/>
      <c r="I19" s="48">
        <v>62411238.939999998</v>
      </c>
      <c r="J19" s="27" t="s">
        <v>187</v>
      </c>
      <c r="K19" s="62" t="s">
        <v>191</v>
      </c>
      <c r="L19" s="67" t="s">
        <v>287</v>
      </c>
    </row>
    <row r="20" spans="3:12" s="1" customFormat="1" ht="34.5" customHeight="1" x14ac:dyDescent="0.25">
      <c r="C20" s="27">
        <f t="shared" si="0"/>
        <v>12</v>
      </c>
      <c r="D20" s="27">
        <v>95</v>
      </c>
      <c r="E20" s="62" t="s">
        <v>109</v>
      </c>
      <c r="F20" s="27">
        <v>1</v>
      </c>
      <c r="G20" s="35" t="s">
        <v>110</v>
      </c>
      <c r="H20" s="27"/>
      <c r="I20" s="48">
        <v>33976432</v>
      </c>
      <c r="J20" s="27" t="s">
        <v>187</v>
      </c>
      <c r="K20" s="62" t="s">
        <v>191</v>
      </c>
      <c r="L20" s="67" t="s">
        <v>287</v>
      </c>
    </row>
    <row r="21" spans="3:12" s="1" customFormat="1" ht="34.5" customHeight="1" x14ac:dyDescent="0.25">
      <c r="C21" s="27">
        <f t="shared" si="0"/>
        <v>13</v>
      </c>
      <c r="D21" s="27">
        <v>244</v>
      </c>
      <c r="E21" s="62" t="s">
        <v>68</v>
      </c>
      <c r="F21" s="27">
        <v>3</v>
      </c>
      <c r="G21" s="35" t="s">
        <v>69</v>
      </c>
      <c r="H21" s="27"/>
      <c r="I21" s="48">
        <v>79671497.909999996</v>
      </c>
      <c r="J21" s="27" t="s">
        <v>187</v>
      </c>
      <c r="K21" s="62" t="s">
        <v>191</v>
      </c>
      <c r="L21" s="67" t="s">
        <v>287</v>
      </c>
    </row>
    <row r="22" spans="3:12" s="1" customFormat="1" ht="34.5" customHeight="1" x14ac:dyDescent="0.25">
      <c r="C22" s="27">
        <f t="shared" si="0"/>
        <v>14</v>
      </c>
      <c r="D22" s="27">
        <v>346</v>
      </c>
      <c r="E22" s="62" t="s">
        <v>111</v>
      </c>
      <c r="F22" s="27">
        <v>2</v>
      </c>
      <c r="G22" s="35" t="s">
        <v>112</v>
      </c>
      <c r="H22" s="27"/>
      <c r="I22" s="48">
        <v>36491363.369999997</v>
      </c>
      <c r="J22" s="27" t="s">
        <v>187</v>
      </c>
      <c r="K22" s="62" t="s">
        <v>191</v>
      </c>
      <c r="L22" s="67" t="s">
        <v>287</v>
      </c>
    </row>
    <row r="23" spans="3:12" s="1" customFormat="1" ht="34.5" customHeight="1" x14ac:dyDescent="0.25">
      <c r="C23" s="27">
        <f t="shared" si="0"/>
        <v>15</v>
      </c>
      <c r="D23" s="27">
        <v>28</v>
      </c>
      <c r="E23" s="62" t="s">
        <v>113</v>
      </c>
      <c r="F23" s="27">
        <v>1</v>
      </c>
      <c r="G23" s="35" t="s">
        <v>114</v>
      </c>
      <c r="H23" s="27"/>
      <c r="I23" s="48">
        <v>47245570.020000003</v>
      </c>
      <c r="J23" s="27" t="s">
        <v>187</v>
      </c>
      <c r="K23" s="62" t="s">
        <v>191</v>
      </c>
      <c r="L23" s="67" t="s">
        <v>287</v>
      </c>
    </row>
    <row r="24" spans="3:12" s="1" customFormat="1" ht="34.5" customHeight="1" x14ac:dyDescent="0.25">
      <c r="C24" s="27">
        <f t="shared" si="0"/>
        <v>16</v>
      </c>
      <c r="D24" s="27">
        <v>194</v>
      </c>
      <c r="E24" s="62" t="s">
        <v>115</v>
      </c>
      <c r="F24" s="27">
        <v>3</v>
      </c>
      <c r="G24" s="35" t="s">
        <v>116</v>
      </c>
      <c r="H24" s="27"/>
      <c r="I24" s="48">
        <v>22887038.539999999</v>
      </c>
      <c r="J24" s="27" t="s">
        <v>187</v>
      </c>
      <c r="K24" s="62" t="s">
        <v>191</v>
      </c>
      <c r="L24" s="67" t="s">
        <v>287</v>
      </c>
    </row>
    <row r="25" spans="3:12" s="1" customFormat="1" ht="34.5" customHeight="1" x14ac:dyDescent="0.25">
      <c r="C25" s="27">
        <f t="shared" si="0"/>
        <v>17</v>
      </c>
      <c r="D25" s="27">
        <v>351</v>
      </c>
      <c r="E25" s="62" t="s">
        <v>117</v>
      </c>
      <c r="F25" s="27">
        <v>2</v>
      </c>
      <c r="G25" s="35" t="s">
        <v>118</v>
      </c>
      <c r="H25" s="27"/>
      <c r="I25" s="48">
        <v>24372994.210000001</v>
      </c>
      <c r="J25" s="27" t="s">
        <v>187</v>
      </c>
      <c r="K25" s="62" t="s">
        <v>191</v>
      </c>
      <c r="L25" s="67" t="s">
        <v>287</v>
      </c>
    </row>
    <row r="26" spans="3:12" s="1" customFormat="1" ht="34.5" customHeight="1" x14ac:dyDescent="0.25">
      <c r="C26" s="27">
        <f t="shared" si="0"/>
        <v>18</v>
      </c>
      <c r="D26" s="27">
        <v>348</v>
      </c>
      <c r="E26" s="62" t="s">
        <v>119</v>
      </c>
      <c r="F26" s="27">
        <v>1</v>
      </c>
      <c r="G26" s="35" t="s">
        <v>120</v>
      </c>
      <c r="H26" s="27"/>
      <c r="I26" s="48">
        <v>34327352.719999999</v>
      </c>
      <c r="J26" s="27" t="s">
        <v>187</v>
      </c>
      <c r="K26" s="62" t="s">
        <v>191</v>
      </c>
      <c r="L26" s="67" t="s">
        <v>287</v>
      </c>
    </row>
    <row r="27" spans="3:12" s="1" customFormat="1" ht="34.5" customHeight="1" x14ac:dyDescent="0.25">
      <c r="C27" s="27">
        <f t="shared" si="0"/>
        <v>19</v>
      </c>
      <c r="D27" s="27">
        <v>12</v>
      </c>
      <c r="E27" s="62" t="s">
        <v>121</v>
      </c>
      <c r="F27" s="27">
        <v>1</v>
      </c>
      <c r="G27" s="35" t="s">
        <v>122</v>
      </c>
      <c r="H27" s="27"/>
      <c r="I27" s="48">
        <v>21666795.109999999</v>
      </c>
      <c r="J27" s="27" t="s">
        <v>187</v>
      </c>
      <c r="K27" s="62" t="s">
        <v>191</v>
      </c>
      <c r="L27" s="67" t="s">
        <v>287</v>
      </c>
    </row>
    <row r="28" spans="3:12" s="1" customFormat="1" ht="34.5" customHeight="1" x14ac:dyDescent="0.25">
      <c r="C28" s="27">
        <f t="shared" si="0"/>
        <v>20</v>
      </c>
      <c r="D28" s="27">
        <v>118</v>
      </c>
      <c r="E28" s="62" t="s">
        <v>123</v>
      </c>
      <c r="F28" s="27">
        <v>1</v>
      </c>
      <c r="G28" s="35" t="s">
        <v>124</v>
      </c>
      <c r="H28" s="27"/>
      <c r="I28" s="48">
        <v>68719671.930000007</v>
      </c>
      <c r="J28" s="27" t="s">
        <v>187</v>
      </c>
      <c r="K28" s="62" t="s">
        <v>191</v>
      </c>
      <c r="L28" s="67" t="s">
        <v>287</v>
      </c>
    </row>
    <row r="29" spans="3:12" s="1" customFormat="1" ht="34.5" customHeight="1" x14ac:dyDescent="0.25">
      <c r="C29" s="27">
        <f t="shared" si="0"/>
        <v>21</v>
      </c>
      <c r="D29" s="27">
        <v>358</v>
      </c>
      <c r="E29" s="62" t="s">
        <v>125</v>
      </c>
      <c r="F29" s="27">
        <v>3</v>
      </c>
      <c r="G29" s="35" t="s">
        <v>126</v>
      </c>
      <c r="H29" s="27"/>
      <c r="I29" s="48">
        <v>16850587.370000001</v>
      </c>
      <c r="J29" s="27" t="s">
        <v>187</v>
      </c>
      <c r="K29" s="62" t="s">
        <v>191</v>
      </c>
      <c r="L29" s="67" t="s">
        <v>287</v>
      </c>
    </row>
    <row r="30" spans="3:12" s="1" customFormat="1" ht="34.5" customHeight="1" x14ac:dyDescent="0.25">
      <c r="C30" s="27">
        <f t="shared" si="0"/>
        <v>22</v>
      </c>
      <c r="D30" s="27">
        <v>353</v>
      </c>
      <c r="E30" s="62" t="s">
        <v>127</v>
      </c>
      <c r="F30" s="27">
        <v>2</v>
      </c>
      <c r="G30" s="35" t="s">
        <v>128</v>
      </c>
      <c r="H30" s="27"/>
      <c r="I30" s="48">
        <v>39709235.920000002</v>
      </c>
      <c r="J30" s="27" t="s">
        <v>187</v>
      </c>
      <c r="K30" s="62" t="s">
        <v>191</v>
      </c>
      <c r="L30" s="67" t="s">
        <v>287</v>
      </c>
    </row>
    <row r="31" spans="3:12" s="1" customFormat="1" ht="34.5" customHeight="1" x14ac:dyDescent="0.25">
      <c r="C31" s="27">
        <f t="shared" si="0"/>
        <v>23</v>
      </c>
      <c r="D31" s="27">
        <v>14</v>
      </c>
      <c r="E31" s="62" t="s">
        <v>160</v>
      </c>
      <c r="F31" s="27">
        <v>1</v>
      </c>
      <c r="G31" s="35" t="s">
        <v>161</v>
      </c>
      <c r="H31" s="27"/>
      <c r="I31" s="48">
        <v>38852454.890000001</v>
      </c>
      <c r="J31" s="27" t="s">
        <v>187</v>
      </c>
      <c r="K31" s="62" t="s">
        <v>191</v>
      </c>
      <c r="L31" s="67" t="s">
        <v>287</v>
      </c>
    </row>
    <row r="32" spans="3:12" s="1" customFormat="1" ht="34.5" customHeight="1" x14ac:dyDescent="0.25">
      <c r="C32" s="27">
        <f t="shared" si="0"/>
        <v>24</v>
      </c>
      <c r="D32" s="27">
        <v>90</v>
      </c>
      <c r="E32" s="62" t="s">
        <v>129</v>
      </c>
      <c r="F32" s="27">
        <v>1</v>
      </c>
      <c r="G32" s="35" t="s">
        <v>130</v>
      </c>
      <c r="H32" s="27"/>
      <c r="I32" s="48">
        <v>57796744.229999997</v>
      </c>
      <c r="J32" s="27" t="s">
        <v>187</v>
      </c>
      <c r="K32" s="62" t="s">
        <v>191</v>
      </c>
      <c r="L32" s="67" t="s">
        <v>287</v>
      </c>
    </row>
    <row r="33" spans="3:12" s="1" customFormat="1" ht="34.5" customHeight="1" x14ac:dyDescent="0.25">
      <c r="C33" s="27">
        <f t="shared" si="0"/>
        <v>25</v>
      </c>
      <c r="D33" s="27">
        <v>274</v>
      </c>
      <c r="E33" s="62" t="s">
        <v>131</v>
      </c>
      <c r="F33" s="27">
        <v>2</v>
      </c>
      <c r="G33" s="35" t="s">
        <v>132</v>
      </c>
      <c r="H33" s="27"/>
      <c r="I33" s="48">
        <v>70093176.569999993</v>
      </c>
      <c r="J33" s="27" t="s">
        <v>187</v>
      </c>
      <c r="K33" s="62" t="s">
        <v>191</v>
      </c>
      <c r="L33" s="67" t="s">
        <v>287</v>
      </c>
    </row>
    <row r="34" spans="3:12" s="1" customFormat="1" ht="34.5" customHeight="1" x14ac:dyDescent="0.25">
      <c r="C34" s="27">
        <f t="shared" si="0"/>
        <v>26</v>
      </c>
      <c r="D34" s="27">
        <v>53</v>
      </c>
      <c r="E34" s="62" t="s">
        <v>133</v>
      </c>
      <c r="F34" s="27">
        <v>1</v>
      </c>
      <c r="G34" s="35" t="s">
        <v>134</v>
      </c>
      <c r="H34" s="27"/>
      <c r="I34" s="48">
        <v>48044562.770000003</v>
      </c>
      <c r="J34" s="27" t="s">
        <v>187</v>
      </c>
      <c r="K34" s="62" t="s">
        <v>191</v>
      </c>
      <c r="L34" s="67" t="s">
        <v>287</v>
      </c>
    </row>
    <row r="35" spans="3:12" s="1" customFormat="1" ht="34.5" customHeight="1" x14ac:dyDescent="0.25">
      <c r="C35" s="27">
        <f t="shared" si="0"/>
        <v>27</v>
      </c>
      <c r="D35" s="27">
        <v>258</v>
      </c>
      <c r="E35" s="62" t="s">
        <v>135</v>
      </c>
      <c r="F35" s="27">
        <v>1</v>
      </c>
      <c r="G35" s="35" t="s">
        <v>136</v>
      </c>
      <c r="H35" s="27"/>
      <c r="I35" s="48">
        <v>44728862.810000002</v>
      </c>
      <c r="J35" s="27" t="s">
        <v>187</v>
      </c>
      <c r="K35" s="62" t="s">
        <v>191</v>
      </c>
      <c r="L35" s="67" t="s">
        <v>287</v>
      </c>
    </row>
    <row r="36" spans="3:12" s="1" customFormat="1" ht="34.5" customHeight="1" x14ac:dyDescent="0.25">
      <c r="C36" s="27">
        <f t="shared" si="0"/>
        <v>28</v>
      </c>
      <c r="D36" s="27">
        <v>234</v>
      </c>
      <c r="E36" s="62" t="s">
        <v>137</v>
      </c>
      <c r="F36" s="27">
        <v>3</v>
      </c>
      <c r="G36" s="35" t="s">
        <v>138</v>
      </c>
      <c r="H36" s="27"/>
      <c r="I36" s="48">
        <v>22952511.579999998</v>
      </c>
      <c r="J36" s="27" t="s">
        <v>187</v>
      </c>
      <c r="K36" s="62" t="s">
        <v>191</v>
      </c>
      <c r="L36" s="67" t="s">
        <v>287</v>
      </c>
    </row>
    <row r="37" spans="3:12" s="1" customFormat="1" ht="34.5" customHeight="1" x14ac:dyDescent="0.25">
      <c r="C37" s="27">
        <f t="shared" si="0"/>
        <v>29</v>
      </c>
      <c r="D37" s="27">
        <v>277</v>
      </c>
      <c r="E37" s="62" t="s">
        <v>139</v>
      </c>
      <c r="F37" s="27">
        <v>3</v>
      </c>
      <c r="G37" s="35" t="s">
        <v>140</v>
      </c>
      <c r="H37" s="27"/>
      <c r="I37" s="48">
        <v>44446988.299999997</v>
      </c>
      <c r="J37" s="27" t="s">
        <v>187</v>
      </c>
      <c r="K37" s="62" t="s">
        <v>191</v>
      </c>
      <c r="L37" s="67" t="s">
        <v>287</v>
      </c>
    </row>
    <row r="38" spans="3:12" s="1" customFormat="1" ht="34.5" customHeight="1" x14ac:dyDescent="0.25">
      <c r="C38" s="27">
        <f t="shared" si="0"/>
        <v>30</v>
      </c>
      <c r="D38" s="27">
        <v>354</v>
      </c>
      <c r="E38" s="62" t="s">
        <v>141</v>
      </c>
      <c r="F38" s="27">
        <v>3</v>
      </c>
      <c r="G38" s="35" t="s">
        <v>142</v>
      </c>
      <c r="H38" s="27"/>
      <c r="I38" s="48">
        <v>26538946.120000001</v>
      </c>
      <c r="J38" s="27" t="s">
        <v>187</v>
      </c>
      <c r="K38" s="62" t="s">
        <v>191</v>
      </c>
      <c r="L38" s="67" t="s">
        <v>287</v>
      </c>
    </row>
    <row r="39" spans="3:12" s="1" customFormat="1" ht="34.5" customHeight="1" x14ac:dyDescent="0.25">
      <c r="C39" s="27">
        <f t="shared" si="0"/>
        <v>31</v>
      </c>
      <c r="D39" s="27">
        <v>27</v>
      </c>
      <c r="E39" s="62" t="s">
        <v>143</v>
      </c>
      <c r="F39" s="27">
        <v>1</v>
      </c>
      <c r="G39" s="35" t="s">
        <v>144</v>
      </c>
      <c r="H39" s="27"/>
      <c r="I39" s="48">
        <v>74874004.730000004</v>
      </c>
      <c r="J39" s="27" t="s">
        <v>187</v>
      </c>
      <c r="K39" s="62" t="s">
        <v>191</v>
      </c>
      <c r="L39" s="67" t="s">
        <v>287</v>
      </c>
    </row>
    <row r="40" spans="3:12" s="1" customFormat="1" ht="34.5" customHeight="1" x14ac:dyDescent="0.25">
      <c r="C40" s="27">
        <f t="shared" si="0"/>
        <v>32</v>
      </c>
      <c r="D40" s="27">
        <v>238</v>
      </c>
      <c r="E40" s="62" t="s">
        <v>145</v>
      </c>
      <c r="F40" s="27">
        <v>3</v>
      </c>
      <c r="G40" s="35" t="s">
        <v>146</v>
      </c>
      <c r="H40" s="27"/>
      <c r="I40" s="48">
        <v>46392302.450000003</v>
      </c>
      <c r="J40" s="27" t="s">
        <v>187</v>
      </c>
      <c r="K40" s="62" t="s">
        <v>191</v>
      </c>
      <c r="L40" s="67" t="s">
        <v>287</v>
      </c>
    </row>
    <row r="41" spans="3:12" s="1" customFormat="1" ht="34.5" customHeight="1" x14ac:dyDescent="0.25">
      <c r="C41" s="27">
        <f t="shared" si="0"/>
        <v>33</v>
      </c>
      <c r="D41" s="27">
        <v>311</v>
      </c>
      <c r="E41" s="62" t="s">
        <v>147</v>
      </c>
      <c r="F41" s="27">
        <v>3</v>
      </c>
      <c r="G41" s="35" t="s">
        <v>148</v>
      </c>
      <c r="H41" s="27"/>
      <c r="I41" s="48">
        <v>34259338.649999999</v>
      </c>
      <c r="J41" s="27" t="s">
        <v>187</v>
      </c>
      <c r="K41" s="62" t="s">
        <v>191</v>
      </c>
      <c r="L41" s="67" t="s">
        <v>287</v>
      </c>
    </row>
    <row r="42" spans="3:12" s="1" customFormat="1" ht="34.5" customHeight="1" x14ac:dyDescent="0.25">
      <c r="C42" s="27">
        <f t="shared" si="0"/>
        <v>34</v>
      </c>
      <c r="D42" s="27">
        <v>41</v>
      </c>
      <c r="E42" s="62" t="s">
        <v>149</v>
      </c>
      <c r="F42" s="27">
        <v>2</v>
      </c>
      <c r="G42" s="35" t="s">
        <v>33</v>
      </c>
      <c r="H42" s="27"/>
      <c r="I42" s="48">
        <v>25469713.93</v>
      </c>
      <c r="J42" s="27" t="s">
        <v>187</v>
      </c>
      <c r="K42" s="62" t="s">
        <v>191</v>
      </c>
      <c r="L42" s="67" t="s">
        <v>287</v>
      </c>
    </row>
    <row r="43" spans="3:12" s="1" customFormat="1" ht="34.5" customHeight="1" x14ac:dyDescent="0.25">
      <c r="C43" s="27">
        <f t="shared" si="0"/>
        <v>35</v>
      </c>
      <c r="D43" s="27">
        <v>385</v>
      </c>
      <c r="E43" s="62" t="s">
        <v>150</v>
      </c>
      <c r="F43" s="27">
        <v>2</v>
      </c>
      <c r="G43" s="35" t="s">
        <v>151</v>
      </c>
      <c r="H43" s="27"/>
      <c r="I43" s="48">
        <v>37330779.200000003</v>
      </c>
      <c r="J43" s="27" t="s">
        <v>187</v>
      </c>
      <c r="K43" s="62" t="s">
        <v>191</v>
      </c>
      <c r="L43" s="67" t="s">
        <v>287</v>
      </c>
    </row>
    <row r="44" spans="3:12" s="1" customFormat="1" ht="34.5" customHeight="1" x14ac:dyDescent="0.25">
      <c r="C44" s="27">
        <f t="shared" si="0"/>
        <v>36</v>
      </c>
      <c r="D44" s="27">
        <v>355</v>
      </c>
      <c r="E44" s="62" t="s">
        <v>152</v>
      </c>
      <c r="F44" s="27">
        <v>1</v>
      </c>
      <c r="G44" s="35" t="s">
        <v>153</v>
      </c>
      <c r="H44" s="27"/>
      <c r="I44" s="48">
        <v>18394269.829999998</v>
      </c>
      <c r="J44" s="27" t="s">
        <v>187</v>
      </c>
      <c r="K44" s="62" t="s">
        <v>191</v>
      </c>
      <c r="L44" s="67" t="s">
        <v>287</v>
      </c>
    </row>
    <row r="45" spans="3:12" s="1" customFormat="1" ht="34.5" customHeight="1" x14ac:dyDescent="0.25">
      <c r="C45" s="27">
        <f t="shared" si="0"/>
        <v>37</v>
      </c>
      <c r="D45" s="27">
        <v>31</v>
      </c>
      <c r="E45" s="62" t="s">
        <v>154</v>
      </c>
      <c r="F45" s="27">
        <v>1</v>
      </c>
      <c r="G45" s="35" t="s">
        <v>155</v>
      </c>
      <c r="H45" s="27"/>
      <c r="I45" s="48">
        <v>36851627.969999999</v>
      </c>
      <c r="J45" s="27" t="s">
        <v>187</v>
      </c>
      <c r="K45" s="62" t="s">
        <v>191</v>
      </c>
      <c r="L45" s="67" t="s">
        <v>287</v>
      </c>
    </row>
    <row r="46" spans="3:12" s="1" customFormat="1" ht="24" customHeight="1" x14ac:dyDescent="0.25">
      <c r="C46" s="86" t="s">
        <v>163</v>
      </c>
      <c r="D46" s="87"/>
      <c r="E46" s="87"/>
      <c r="F46" s="87"/>
      <c r="G46" s="87"/>
      <c r="H46" s="88"/>
      <c r="I46" s="63">
        <f>SUM(I9:I45)</f>
        <v>2565130100.5499992</v>
      </c>
      <c r="J46" s="64"/>
      <c r="K46" s="65"/>
      <c r="L46" s="66"/>
    </row>
    <row r="47" spans="3:12" s="1" customFormat="1" ht="9" customHeight="1" x14ac:dyDescent="0.25">
      <c r="C47" s="10"/>
      <c r="D47" s="11"/>
      <c r="E47" s="11"/>
      <c r="F47" s="11"/>
      <c r="G47" s="11"/>
      <c r="H47" s="11"/>
      <c r="I47" s="12"/>
      <c r="J47" s="8"/>
      <c r="K47" s="8"/>
      <c r="L47" s="9"/>
    </row>
    <row r="48" spans="3:12" s="1" customFormat="1" ht="21.75" customHeight="1" x14ac:dyDescent="0.25">
      <c r="C48" s="83" t="s">
        <v>157</v>
      </c>
      <c r="D48" s="84"/>
      <c r="E48" s="84"/>
      <c r="F48" s="84"/>
      <c r="G48" s="84"/>
      <c r="H48" s="84"/>
      <c r="I48" s="84"/>
      <c r="J48" s="84"/>
      <c r="K48" s="84"/>
      <c r="L48" s="85"/>
    </row>
    <row r="49" spans="2:12" s="1" customFormat="1" ht="33.75" customHeight="1" x14ac:dyDescent="0.25">
      <c r="C49" s="45" t="s">
        <v>25</v>
      </c>
      <c r="D49" s="45" t="s">
        <v>26</v>
      </c>
      <c r="E49" s="45" t="s">
        <v>27</v>
      </c>
      <c r="F49" s="45" t="s">
        <v>29</v>
      </c>
      <c r="G49" s="45" t="s">
        <v>28</v>
      </c>
      <c r="H49" s="45" t="s">
        <v>57</v>
      </c>
      <c r="I49" s="45" t="s">
        <v>87</v>
      </c>
      <c r="J49" s="45" t="s">
        <v>8</v>
      </c>
      <c r="K49" s="45" t="s">
        <v>56</v>
      </c>
      <c r="L49" s="45" t="s">
        <v>31</v>
      </c>
    </row>
    <row r="50" spans="2:12" s="1" customFormat="1" ht="34.5" customHeight="1" x14ac:dyDescent="0.25">
      <c r="B50" s="1">
        <v>1</v>
      </c>
      <c r="C50" s="27">
        <f>C45+1</f>
        <v>38</v>
      </c>
      <c r="D50" s="27">
        <v>2</v>
      </c>
      <c r="E50" s="62" t="s">
        <v>103</v>
      </c>
      <c r="F50" s="27">
        <v>2</v>
      </c>
      <c r="G50" s="35" t="s">
        <v>104</v>
      </c>
      <c r="H50" s="27"/>
      <c r="I50" s="47">
        <v>223666029</v>
      </c>
      <c r="J50" s="27" t="s">
        <v>187</v>
      </c>
      <c r="K50" s="62" t="s">
        <v>191</v>
      </c>
      <c r="L50" s="67" t="s">
        <v>288</v>
      </c>
    </row>
    <row r="51" spans="2:12" s="1" customFormat="1" ht="34.5" customHeight="1" x14ac:dyDescent="0.25">
      <c r="B51" s="1">
        <f>B50+1</f>
        <v>2</v>
      </c>
      <c r="C51" s="27">
        <f>C50+1</f>
        <v>39</v>
      </c>
      <c r="D51" s="27">
        <v>13</v>
      </c>
      <c r="E51" s="62" t="s">
        <v>77</v>
      </c>
      <c r="F51" s="27">
        <v>3</v>
      </c>
      <c r="G51" s="35" t="s">
        <v>78</v>
      </c>
      <c r="H51" s="27"/>
      <c r="I51" s="47">
        <v>27837425</v>
      </c>
      <c r="J51" s="27" t="s">
        <v>187</v>
      </c>
      <c r="K51" s="62" t="s">
        <v>191</v>
      </c>
      <c r="L51" s="67" t="s">
        <v>288</v>
      </c>
    </row>
    <row r="52" spans="2:12" s="1" customFormat="1" ht="34.5" customHeight="1" x14ac:dyDescent="0.25">
      <c r="B52" s="1">
        <f t="shared" ref="B52:C61" si="1">B51+1</f>
        <v>3</v>
      </c>
      <c r="C52" s="27">
        <f t="shared" si="1"/>
        <v>40</v>
      </c>
      <c r="D52" s="27">
        <v>128</v>
      </c>
      <c r="E52" s="62" t="s">
        <v>73</v>
      </c>
      <c r="F52" s="27">
        <v>2</v>
      </c>
      <c r="G52" s="35" t="s">
        <v>74</v>
      </c>
      <c r="H52" s="27"/>
      <c r="I52" s="47">
        <v>364481237</v>
      </c>
      <c r="J52" s="27" t="s">
        <v>187</v>
      </c>
      <c r="K52" s="62" t="s">
        <v>191</v>
      </c>
      <c r="L52" s="67" t="s">
        <v>288</v>
      </c>
    </row>
    <row r="53" spans="2:12" s="1" customFormat="1" ht="34.5" customHeight="1" x14ac:dyDescent="0.25">
      <c r="B53" s="1">
        <f t="shared" si="1"/>
        <v>4</v>
      </c>
      <c r="C53" s="27">
        <f t="shared" si="1"/>
        <v>41</v>
      </c>
      <c r="D53" s="27">
        <v>130</v>
      </c>
      <c r="E53" s="62" t="s">
        <v>75</v>
      </c>
      <c r="F53" s="27">
        <v>2</v>
      </c>
      <c r="G53" s="35" t="s">
        <v>76</v>
      </c>
      <c r="H53" s="27"/>
      <c r="I53" s="47">
        <v>320498075</v>
      </c>
      <c r="J53" s="27" t="s">
        <v>187</v>
      </c>
      <c r="K53" s="62" t="s">
        <v>191</v>
      </c>
      <c r="L53" s="67" t="s">
        <v>288</v>
      </c>
    </row>
    <row r="54" spans="2:12" s="1" customFormat="1" ht="34.5" customHeight="1" x14ac:dyDescent="0.25">
      <c r="B54" s="1">
        <f t="shared" si="1"/>
        <v>5</v>
      </c>
      <c r="C54" s="27">
        <f t="shared" si="1"/>
        <v>42</v>
      </c>
      <c r="D54" s="27">
        <v>22</v>
      </c>
      <c r="E54" s="62" t="s">
        <v>164</v>
      </c>
      <c r="F54" s="27">
        <v>3</v>
      </c>
      <c r="G54" s="35" t="s">
        <v>165</v>
      </c>
      <c r="H54" s="27"/>
      <c r="I54" s="47">
        <v>33424759</v>
      </c>
      <c r="J54" s="27" t="s">
        <v>187</v>
      </c>
      <c r="K54" s="62" t="s">
        <v>191</v>
      </c>
      <c r="L54" s="67" t="s">
        <v>288</v>
      </c>
    </row>
    <row r="55" spans="2:12" s="1" customFormat="1" ht="34.5" customHeight="1" x14ac:dyDescent="0.25">
      <c r="B55" s="1">
        <f t="shared" si="1"/>
        <v>6</v>
      </c>
      <c r="C55" s="27">
        <f t="shared" si="1"/>
        <v>43</v>
      </c>
      <c r="D55" s="27"/>
      <c r="E55" s="62" t="s">
        <v>170</v>
      </c>
      <c r="F55" s="27">
        <v>1</v>
      </c>
      <c r="G55" s="35" t="s">
        <v>189</v>
      </c>
      <c r="H55" s="27"/>
      <c r="I55" s="47">
        <v>4445000</v>
      </c>
      <c r="J55" s="27" t="s">
        <v>187</v>
      </c>
      <c r="K55" s="62" t="s">
        <v>191</v>
      </c>
      <c r="L55" s="67" t="s">
        <v>288</v>
      </c>
    </row>
    <row r="56" spans="2:12" s="1" customFormat="1" ht="34.5" customHeight="1" x14ac:dyDescent="0.25">
      <c r="B56" s="1">
        <f t="shared" si="1"/>
        <v>7</v>
      </c>
      <c r="C56" s="27">
        <f t="shared" si="1"/>
        <v>44</v>
      </c>
      <c r="D56" s="27"/>
      <c r="E56" s="62" t="s">
        <v>171</v>
      </c>
      <c r="F56" s="27">
        <v>3</v>
      </c>
      <c r="G56" s="35" t="s">
        <v>190</v>
      </c>
      <c r="H56" s="27"/>
      <c r="I56" s="47">
        <v>25363211</v>
      </c>
      <c r="J56" s="27" t="s">
        <v>187</v>
      </c>
      <c r="K56" s="62" t="s">
        <v>191</v>
      </c>
      <c r="L56" s="67" t="s">
        <v>288</v>
      </c>
    </row>
    <row r="57" spans="2:12" s="1" customFormat="1" ht="34.5" customHeight="1" x14ac:dyDescent="0.25">
      <c r="B57" s="1">
        <f t="shared" si="1"/>
        <v>8</v>
      </c>
      <c r="C57" s="27">
        <f t="shared" si="1"/>
        <v>45</v>
      </c>
      <c r="D57" s="27">
        <v>12</v>
      </c>
      <c r="E57" s="62" t="s">
        <v>121</v>
      </c>
      <c r="F57" s="27">
        <v>1</v>
      </c>
      <c r="G57" s="35" t="s">
        <v>122</v>
      </c>
      <c r="H57" s="27"/>
      <c r="I57" s="47">
        <v>298040317</v>
      </c>
      <c r="J57" s="27" t="s">
        <v>187</v>
      </c>
      <c r="K57" s="62" t="s">
        <v>191</v>
      </c>
      <c r="L57" s="67" t="s">
        <v>288</v>
      </c>
    </row>
    <row r="58" spans="2:12" s="1" customFormat="1" ht="34.5" customHeight="1" x14ac:dyDescent="0.25">
      <c r="B58" s="1">
        <f t="shared" si="1"/>
        <v>9</v>
      </c>
      <c r="C58" s="27">
        <f t="shared" si="1"/>
        <v>46</v>
      </c>
      <c r="D58" s="27">
        <v>3</v>
      </c>
      <c r="E58" s="62" t="s">
        <v>95</v>
      </c>
      <c r="F58" s="27">
        <v>2</v>
      </c>
      <c r="G58" s="35" t="s">
        <v>96</v>
      </c>
      <c r="H58" s="27"/>
      <c r="I58" s="47">
        <v>1697523926</v>
      </c>
      <c r="J58" s="27" t="s">
        <v>187</v>
      </c>
      <c r="K58" s="62" t="s">
        <v>191</v>
      </c>
      <c r="L58" s="67" t="s">
        <v>288</v>
      </c>
    </row>
    <row r="59" spans="2:12" s="1" customFormat="1" ht="34.5" customHeight="1" x14ac:dyDescent="0.25">
      <c r="B59" s="1">
        <f t="shared" si="1"/>
        <v>10</v>
      </c>
      <c r="C59" s="27">
        <f t="shared" si="1"/>
        <v>47</v>
      </c>
      <c r="D59" s="27">
        <v>180</v>
      </c>
      <c r="E59" s="62" t="s">
        <v>166</v>
      </c>
      <c r="F59" s="27">
        <v>2</v>
      </c>
      <c r="G59" s="35" t="s">
        <v>167</v>
      </c>
      <c r="H59" s="27"/>
      <c r="I59" s="47">
        <v>183372057</v>
      </c>
      <c r="J59" s="27" t="s">
        <v>187</v>
      </c>
      <c r="K59" s="62" t="s">
        <v>191</v>
      </c>
      <c r="L59" s="67" t="s">
        <v>288</v>
      </c>
    </row>
    <row r="60" spans="2:12" s="1" customFormat="1" ht="34.5" customHeight="1" x14ac:dyDescent="0.25">
      <c r="B60" s="1">
        <f t="shared" si="1"/>
        <v>11</v>
      </c>
      <c r="C60" s="27">
        <f t="shared" si="1"/>
        <v>48</v>
      </c>
      <c r="D60" s="27">
        <v>22</v>
      </c>
      <c r="E60" s="62" t="s">
        <v>164</v>
      </c>
      <c r="F60" s="27">
        <v>3</v>
      </c>
      <c r="G60" s="35" t="s">
        <v>165</v>
      </c>
      <c r="H60" s="27"/>
      <c r="I60" s="47">
        <v>146909476</v>
      </c>
      <c r="J60" s="27" t="s">
        <v>187</v>
      </c>
      <c r="K60" s="62" t="s">
        <v>191</v>
      </c>
      <c r="L60" s="67" t="s">
        <v>288</v>
      </c>
    </row>
    <row r="61" spans="2:12" s="1" customFormat="1" ht="34.5" customHeight="1" x14ac:dyDescent="0.25">
      <c r="B61" s="1">
        <f t="shared" si="1"/>
        <v>12</v>
      </c>
      <c r="C61" s="27">
        <f t="shared" si="1"/>
        <v>49</v>
      </c>
      <c r="D61" s="27">
        <v>364</v>
      </c>
      <c r="E61" s="62" t="s">
        <v>168</v>
      </c>
      <c r="F61" s="27">
        <v>3</v>
      </c>
      <c r="G61" s="35" t="s">
        <v>169</v>
      </c>
      <c r="H61" s="27"/>
      <c r="I61" s="47">
        <v>39718467</v>
      </c>
      <c r="J61" s="27" t="s">
        <v>187</v>
      </c>
      <c r="K61" s="62" t="s">
        <v>191</v>
      </c>
      <c r="L61" s="67" t="s">
        <v>288</v>
      </c>
    </row>
    <row r="62" spans="2:12" s="1" customFormat="1" ht="24.75" customHeight="1" x14ac:dyDescent="0.25">
      <c r="C62" s="86" t="s">
        <v>186</v>
      </c>
      <c r="D62" s="87"/>
      <c r="E62" s="87"/>
      <c r="F62" s="87"/>
      <c r="G62" s="87"/>
      <c r="H62" s="88"/>
      <c r="I62" s="63">
        <f>SUM(I50:I61)</f>
        <v>3365279979</v>
      </c>
      <c r="J62" s="64"/>
      <c r="K62" s="64"/>
      <c r="L62" s="66"/>
    </row>
    <row r="63" spans="2:12" s="1" customFormat="1" ht="9.75" customHeight="1" x14ac:dyDescent="0.25">
      <c r="C63" s="10"/>
      <c r="D63" s="11"/>
      <c r="E63" s="11"/>
      <c r="F63" s="11"/>
      <c r="G63" s="11"/>
      <c r="H63" s="11"/>
      <c r="I63" s="12"/>
      <c r="J63" s="8"/>
      <c r="K63" s="8"/>
      <c r="L63" s="9"/>
    </row>
    <row r="64" spans="2:12" s="5" customFormat="1" ht="24.75" customHeight="1" x14ac:dyDescent="0.25">
      <c r="B64" s="13"/>
      <c r="C64" s="83" t="s">
        <v>289</v>
      </c>
      <c r="D64" s="84"/>
      <c r="E64" s="84"/>
      <c r="F64" s="84"/>
      <c r="G64" s="84"/>
      <c r="H64" s="84"/>
      <c r="I64" s="84"/>
      <c r="J64" s="84"/>
      <c r="K64" s="84"/>
      <c r="L64" s="85"/>
    </row>
    <row r="65" spans="2:15" s="5" customFormat="1" ht="36" customHeight="1" x14ac:dyDescent="0.25">
      <c r="B65" s="13"/>
      <c r="C65" s="45" t="s">
        <v>25</v>
      </c>
      <c r="D65" s="45" t="s">
        <v>26</v>
      </c>
      <c r="E65" s="45" t="s">
        <v>27</v>
      </c>
      <c r="F65" s="45" t="s">
        <v>29</v>
      </c>
      <c r="G65" s="45" t="s">
        <v>28</v>
      </c>
      <c r="H65" s="45" t="s">
        <v>57</v>
      </c>
      <c r="I65" s="45" t="s">
        <v>87</v>
      </c>
      <c r="J65" s="45" t="s">
        <v>8</v>
      </c>
      <c r="K65" s="45" t="s">
        <v>56</v>
      </c>
      <c r="L65" s="45" t="s">
        <v>31</v>
      </c>
    </row>
    <row r="66" spans="2:15" s="5" customFormat="1" ht="32.25" customHeight="1" x14ac:dyDescent="0.25">
      <c r="B66" s="13">
        <v>1</v>
      </c>
      <c r="C66" s="27">
        <f>C61+1</f>
        <v>50</v>
      </c>
      <c r="D66" s="27">
        <v>23</v>
      </c>
      <c r="E66" s="62" t="s">
        <v>172</v>
      </c>
      <c r="F66" s="27">
        <v>1</v>
      </c>
      <c r="G66" s="35" t="s">
        <v>180</v>
      </c>
      <c r="H66" s="34"/>
      <c r="I66" s="31">
        <v>41948490</v>
      </c>
      <c r="J66" s="27" t="s">
        <v>187</v>
      </c>
      <c r="K66" s="32" t="s">
        <v>192</v>
      </c>
      <c r="L66" s="67" t="s">
        <v>290</v>
      </c>
      <c r="M66" s="13"/>
      <c r="N66" s="13"/>
      <c r="O66" s="13"/>
    </row>
    <row r="67" spans="2:15" s="5" customFormat="1" ht="32.25" customHeight="1" x14ac:dyDescent="0.25">
      <c r="B67" s="13">
        <f>B66+1</f>
        <v>2</v>
      </c>
      <c r="C67" s="27">
        <f>C66+1</f>
        <v>51</v>
      </c>
      <c r="D67" s="27">
        <v>108</v>
      </c>
      <c r="E67" s="62" t="s">
        <v>173</v>
      </c>
      <c r="F67" s="27">
        <v>1</v>
      </c>
      <c r="G67" s="35" t="s">
        <v>181</v>
      </c>
      <c r="H67" s="34"/>
      <c r="I67" s="31">
        <v>9290564</v>
      </c>
      <c r="J67" s="27" t="s">
        <v>187</v>
      </c>
      <c r="K67" s="32" t="s">
        <v>192</v>
      </c>
      <c r="L67" s="67" t="s">
        <v>290</v>
      </c>
      <c r="M67" s="13"/>
      <c r="N67" s="13"/>
      <c r="O67" s="13"/>
    </row>
    <row r="68" spans="2:15" s="5" customFormat="1" ht="42" customHeight="1" x14ac:dyDescent="0.25">
      <c r="B68" s="13">
        <f t="shared" ref="B68:B74" si="2">B67+1</f>
        <v>3</v>
      </c>
      <c r="C68" s="27">
        <f t="shared" ref="C68:C74" si="3">C67+1</f>
        <v>52</v>
      </c>
      <c r="D68" s="27">
        <v>2</v>
      </c>
      <c r="E68" s="62" t="s">
        <v>305</v>
      </c>
      <c r="F68" s="27">
        <v>1</v>
      </c>
      <c r="G68" s="35" t="s">
        <v>104</v>
      </c>
      <c r="H68" s="34"/>
      <c r="I68" s="31">
        <v>43539002</v>
      </c>
      <c r="J68" s="27" t="s">
        <v>187</v>
      </c>
      <c r="K68" s="32" t="s">
        <v>192</v>
      </c>
      <c r="L68" s="67" t="s">
        <v>290</v>
      </c>
      <c r="M68" s="13"/>
      <c r="N68" s="13"/>
      <c r="O68" s="13"/>
    </row>
    <row r="69" spans="2:15" s="5" customFormat="1" ht="32.25" customHeight="1" x14ac:dyDescent="0.25">
      <c r="B69" s="13">
        <f t="shared" si="2"/>
        <v>4</v>
      </c>
      <c r="C69" s="27">
        <f t="shared" si="3"/>
        <v>53</v>
      </c>
      <c r="D69" s="27">
        <v>3</v>
      </c>
      <c r="E69" s="62" t="s">
        <v>174</v>
      </c>
      <c r="F69" s="27">
        <v>2</v>
      </c>
      <c r="G69" s="35" t="s">
        <v>96</v>
      </c>
      <c r="H69" s="34"/>
      <c r="I69" s="31">
        <v>714220675</v>
      </c>
      <c r="J69" s="27" t="s">
        <v>187</v>
      </c>
      <c r="K69" s="32" t="s">
        <v>192</v>
      </c>
      <c r="L69" s="67" t="s">
        <v>290</v>
      </c>
      <c r="M69" s="13"/>
      <c r="N69" s="13"/>
      <c r="O69" s="13"/>
    </row>
    <row r="70" spans="2:15" s="5" customFormat="1" ht="32.25" customHeight="1" x14ac:dyDescent="0.25">
      <c r="B70" s="13">
        <f t="shared" si="2"/>
        <v>5</v>
      </c>
      <c r="C70" s="27">
        <f t="shared" si="3"/>
        <v>54</v>
      </c>
      <c r="D70" s="27">
        <v>22</v>
      </c>
      <c r="E70" s="62" t="s">
        <v>177</v>
      </c>
      <c r="F70" s="27">
        <v>3</v>
      </c>
      <c r="G70" s="35" t="s">
        <v>165</v>
      </c>
      <c r="H70" s="34"/>
      <c r="I70" s="31">
        <v>731933343</v>
      </c>
      <c r="J70" s="27" t="s">
        <v>187</v>
      </c>
      <c r="K70" s="32" t="s">
        <v>192</v>
      </c>
      <c r="L70" s="67" t="s">
        <v>290</v>
      </c>
      <c r="M70" s="13"/>
      <c r="N70" s="13"/>
      <c r="O70" s="13"/>
    </row>
    <row r="71" spans="2:15" s="5" customFormat="1" ht="45.75" customHeight="1" x14ac:dyDescent="0.25">
      <c r="B71" s="13">
        <f t="shared" si="2"/>
        <v>6</v>
      </c>
      <c r="C71" s="27">
        <f t="shared" si="3"/>
        <v>55</v>
      </c>
      <c r="D71" s="27">
        <v>21</v>
      </c>
      <c r="E71" s="62" t="s">
        <v>178</v>
      </c>
      <c r="F71" s="27">
        <v>3</v>
      </c>
      <c r="G71" s="35" t="s">
        <v>32</v>
      </c>
      <c r="H71" s="34"/>
      <c r="I71" s="31">
        <v>701427071</v>
      </c>
      <c r="J71" s="27" t="s">
        <v>187</v>
      </c>
      <c r="K71" s="32" t="s">
        <v>192</v>
      </c>
      <c r="L71" s="67" t="s">
        <v>290</v>
      </c>
      <c r="M71" s="13"/>
      <c r="N71" s="13"/>
      <c r="O71" s="13"/>
    </row>
    <row r="72" spans="2:15" s="5" customFormat="1" ht="32.25" customHeight="1" x14ac:dyDescent="0.25">
      <c r="B72" s="13">
        <f t="shared" si="2"/>
        <v>7</v>
      </c>
      <c r="C72" s="27">
        <f t="shared" si="3"/>
        <v>56</v>
      </c>
      <c r="D72" s="27">
        <v>43</v>
      </c>
      <c r="E72" s="62" t="s">
        <v>179</v>
      </c>
      <c r="F72" s="27">
        <v>2</v>
      </c>
      <c r="G72" s="35" t="s">
        <v>184</v>
      </c>
      <c r="H72" s="34"/>
      <c r="I72" s="31">
        <v>65938743</v>
      </c>
      <c r="J72" s="27" t="s">
        <v>187</v>
      </c>
      <c r="K72" s="32" t="s">
        <v>192</v>
      </c>
      <c r="L72" s="67" t="s">
        <v>290</v>
      </c>
      <c r="M72" s="13"/>
      <c r="N72" s="13"/>
      <c r="O72" s="13"/>
    </row>
    <row r="73" spans="2:15" s="5" customFormat="1" ht="32.25" customHeight="1" x14ac:dyDescent="0.25">
      <c r="B73" s="13">
        <f t="shared" si="2"/>
        <v>8</v>
      </c>
      <c r="C73" s="27">
        <f t="shared" si="3"/>
        <v>57</v>
      </c>
      <c r="D73" s="27">
        <v>132</v>
      </c>
      <c r="E73" s="62" t="s">
        <v>175</v>
      </c>
      <c r="F73" s="27">
        <v>2</v>
      </c>
      <c r="G73" s="35" t="s">
        <v>182</v>
      </c>
      <c r="H73" s="34"/>
      <c r="I73" s="31">
        <v>96789733</v>
      </c>
      <c r="J73" s="27" t="s">
        <v>187</v>
      </c>
      <c r="K73" s="32" t="s">
        <v>192</v>
      </c>
      <c r="L73" s="67" t="s">
        <v>290</v>
      </c>
      <c r="M73" s="13"/>
      <c r="N73" s="13"/>
      <c r="O73" s="13"/>
    </row>
    <row r="74" spans="2:15" s="5" customFormat="1" ht="32.25" customHeight="1" x14ac:dyDescent="0.25">
      <c r="B74" s="13">
        <f t="shared" si="2"/>
        <v>9</v>
      </c>
      <c r="C74" s="27">
        <f t="shared" si="3"/>
        <v>58</v>
      </c>
      <c r="D74" s="27">
        <v>100</v>
      </c>
      <c r="E74" s="62" t="s">
        <v>176</v>
      </c>
      <c r="F74" s="27">
        <v>1</v>
      </c>
      <c r="G74" s="35" t="s">
        <v>183</v>
      </c>
      <c r="H74" s="34"/>
      <c r="I74" s="31">
        <v>266863561</v>
      </c>
      <c r="J74" s="27" t="s">
        <v>187</v>
      </c>
      <c r="K74" s="32" t="s">
        <v>192</v>
      </c>
      <c r="L74" s="67" t="s">
        <v>290</v>
      </c>
      <c r="M74" s="13"/>
      <c r="N74" s="13"/>
      <c r="O74" s="13"/>
    </row>
    <row r="75" spans="2:15" s="5" customFormat="1" ht="24.75" customHeight="1" x14ac:dyDescent="0.25">
      <c r="B75" s="13"/>
      <c r="C75" s="86" t="s">
        <v>185</v>
      </c>
      <c r="D75" s="87"/>
      <c r="E75" s="87"/>
      <c r="F75" s="87"/>
      <c r="G75" s="87"/>
      <c r="H75" s="88"/>
      <c r="I75" s="63">
        <f>SUM(I66:I74)</f>
        <v>2671951182</v>
      </c>
      <c r="J75" s="64"/>
      <c r="K75" s="64"/>
      <c r="L75" s="66"/>
    </row>
    <row r="77" spans="2:15" ht="24" customHeight="1" x14ac:dyDescent="0.2">
      <c r="C77" s="91" t="s">
        <v>205</v>
      </c>
      <c r="D77" s="92"/>
      <c r="E77" s="92"/>
      <c r="F77" s="92"/>
      <c r="G77" s="92"/>
      <c r="H77" s="92"/>
      <c r="I77" s="92"/>
      <c r="J77" s="92"/>
      <c r="K77" s="92"/>
      <c r="L77" s="93"/>
    </row>
    <row r="78" spans="2:15" ht="32.25" customHeight="1" x14ac:dyDescent="0.2">
      <c r="C78" s="68" t="s">
        <v>25</v>
      </c>
      <c r="D78" s="68" t="s">
        <v>26</v>
      </c>
      <c r="E78" s="68" t="s">
        <v>27</v>
      </c>
      <c r="F78" s="68" t="s">
        <v>29</v>
      </c>
      <c r="G78" s="68" t="s">
        <v>28</v>
      </c>
      <c r="H78" s="68" t="s">
        <v>57</v>
      </c>
      <c r="I78" s="68" t="s">
        <v>87</v>
      </c>
      <c r="J78" s="68" t="s">
        <v>8</v>
      </c>
      <c r="K78" s="68" t="s">
        <v>56</v>
      </c>
      <c r="L78" s="68" t="s">
        <v>31</v>
      </c>
    </row>
    <row r="79" spans="2:15" ht="34.5" customHeight="1" x14ac:dyDescent="0.2">
      <c r="B79" s="1">
        <v>1</v>
      </c>
      <c r="C79" s="27">
        <f>C74+1</f>
        <v>59</v>
      </c>
      <c r="D79" s="27">
        <v>194</v>
      </c>
      <c r="E79" s="62" t="s">
        <v>208</v>
      </c>
      <c r="F79" s="27">
        <v>3</v>
      </c>
      <c r="G79" s="35" t="s">
        <v>116</v>
      </c>
      <c r="H79" s="34"/>
      <c r="I79" s="69">
        <v>13003460.710000001</v>
      </c>
      <c r="J79" s="27" t="s">
        <v>187</v>
      </c>
      <c r="K79" s="32" t="s">
        <v>306</v>
      </c>
      <c r="L79" s="67" t="s">
        <v>291</v>
      </c>
    </row>
    <row r="80" spans="2:15" ht="34.5" customHeight="1" x14ac:dyDescent="0.2">
      <c r="B80" s="1">
        <f>B79+1</f>
        <v>2</v>
      </c>
      <c r="C80" s="27">
        <f t="shared" ref="C80:C85" si="4">C79+1</f>
        <v>60</v>
      </c>
      <c r="D80" s="27">
        <v>110</v>
      </c>
      <c r="E80" s="62" t="s">
        <v>209</v>
      </c>
      <c r="F80" s="27">
        <v>1</v>
      </c>
      <c r="G80" s="35" t="s">
        <v>210</v>
      </c>
      <c r="H80" s="34"/>
      <c r="I80" s="69">
        <v>13621289</v>
      </c>
      <c r="J80" s="27" t="s">
        <v>187</v>
      </c>
      <c r="K80" s="32" t="s">
        <v>306</v>
      </c>
      <c r="L80" s="67" t="s">
        <v>291</v>
      </c>
    </row>
    <row r="81" spans="2:12" ht="34.5" customHeight="1" x14ac:dyDescent="0.2">
      <c r="B81" s="1">
        <f t="shared" ref="B81:B85" si="5">B80+1</f>
        <v>3</v>
      </c>
      <c r="C81" s="27">
        <f t="shared" si="4"/>
        <v>61</v>
      </c>
      <c r="D81" s="27">
        <v>354</v>
      </c>
      <c r="E81" s="62" t="s">
        <v>211</v>
      </c>
      <c r="F81" s="27">
        <v>3</v>
      </c>
      <c r="G81" s="35" t="s">
        <v>142</v>
      </c>
      <c r="H81" s="34"/>
      <c r="I81" s="69">
        <v>17228279.170000002</v>
      </c>
      <c r="J81" s="27" t="s">
        <v>187</v>
      </c>
      <c r="K81" s="32" t="s">
        <v>306</v>
      </c>
      <c r="L81" s="67" t="s">
        <v>291</v>
      </c>
    </row>
    <row r="82" spans="2:12" ht="34.5" customHeight="1" x14ac:dyDescent="0.2">
      <c r="B82" s="1">
        <f t="shared" si="5"/>
        <v>4</v>
      </c>
      <c r="C82" s="27">
        <f t="shared" si="4"/>
        <v>62</v>
      </c>
      <c r="D82" s="27">
        <v>165</v>
      </c>
      <c r="E82" s="62" t="s">
        <v>212</v>
      </c>
      <c r="F82" s="27">
        <v>2</v>
      </c>
      <c r="G82" s="35" t="s">
        <v>213</v>
      </c>
      <c r="H82" s="34"/>
      <c r="I82" s="69">
        <v>19473570.579999998</v>
      </c>
      <c r="J82" s="27" t="s">
        <v>187</v>
      </c>
      <c r="K82" s="32" t="s">
        <v>306</v>
      </c>
      <c r="L82" s="67" t="s">
        <v>291</v>
      </c>
    </row>
    <row r="83" spans="2:12" ht="34.5" customHeight="1" x14ac:dyDescent="0.2">
      <c r="B83" s="1">
        <f t="shared" si="5"/>
        <v>5</v>
      </c>
      <c r="C83" s="27">
        <f t="shared" si="4"/>
        <v>63</v>
      </c>
      <c r="D83" s="27">
        <v>160</v>
      </c>
      <c r="E83" s="62" t="s">
        <v>304</v>
      </c>
      <c r="F83" s="27">
        <v>2</v>
      </c>
      <c r="G83" s="35" t="s">
        <v>214</v>
      </c>
      <c r="H83" s="34"/>
      <c r="I83" s="69">
        <v>16997035.039999999</v>
      </c>
      <c r="J83" s="27" t="s">
        <v>187</v>
      </c>
      <c r="K83" s="32" t="s">
        <v>306</v>
      </c>
      <c r="L83" s="67" t="s">
        <v>291</v>
      </c>
    </row>
    <row r="84" spans="2:12" ht="34.5" customHeight="1" x14ac:dyDescent="0.2">
      <c r="B84" s="1">
        <f t="shared" si="5"/>
        <v>6</v>
      </c>
      <c r="C84" s="27">
        <f t="shared" si="4"/>
        <v>64</v>
      </c>
      <c r="D84" s="27">
        <v>132</v>
      </c>
      <c r="E84" s="62" t="s">
        <v>307</v>
      </c>
      <c r="F84" s="27">
        <v>2</v>
      </c>
      <c r="G84" s="35" t="s">
        <v>182</v>
      </c>
      <c r="H84" s="34"/>
      <c r="I84" s="69">
        <v>6125545</v>
      </c>
      <c r="J84" s="27" t="s">
        <v>187</v>
      </c>
      <c r="K84" s="32" t="s">
        <v>306</v>
      </c>
      <c r="L84" s="67" t="s">
        <v>290</v>
      </c>
    </row>
    <row r="85" spans="2:12" ht="34.5" customHeight="1" x14ac:dyDescent="0.2">
      <c r="B85" s="1">
        <f t="shared" si="5"/>
        <v>7</v>
      </c>
      <c r="C85" s="27">
        <f t="shared" si="4"/>
        <v>65</v>
      </c>
      <c r="D85" s="27">
        <v>209</v>
      </c>
      <c r="E85" s="62" t="s">
        <v>206</v>
      </c>
      <c r="F85" s="27">
        <v>3</v>
      </c>
      <c r="G85" s="35" t="s">
        <v>207</v>
      </c>
      <c r="H85" s="34"/>
      <c r="I85" s="69">
        <v>21255364.969999999</v>
      </c>
      <c r="J85" s="27" t="s">
        <v>187</v>
      </c>
      <c r="K85" s="32" t="s">
        <v>306</v>
      </c>
      <c r="L85" s="67" t="s">
        <v>291</v>
      </c>
    </row>
    <row r="86" spans="2:12" ht="23.25" customHeight="1" x14ac:dyDescent="0.2">
      <c r="C86" s="86" t="s">
        <v>185</v>
      </c>
      <c r="D86" s="87"/>
      <c r="E86" s="87"/>
      <c r="F86" s="87"/>
      <c r="G86" s="87"/>
      <c r="H86" s="88"/>
      <c r="I86" s="63">
        <f>SUM(I79:I85)</f>
        <v>107704544.47</v>
      </c>
      <c r="J86" s="64"/>
      <c r="K86" s="64"/>
      <c r="L86" s="66"/>
    </row>
    <row r="88" spans="2:12" ht="25.5" customHeight="1" x14ac:dyDescent="0.2">
      <c r="C88" s="81" t="s">
        <v>54</v>
      </c>
      <c r="D88" s="81"/>
      <c r="E88" s="81"/>
      <c r="F88" s="81"/>
      <c r="G88" s="81"/>
      <c r="H88" s="81"/>
      <c r="I88" s="81"/>
      <c r="J88" s="81"/>
      <c r="K88" s="81"/>
      <c r="L88" s="81"/>
    </row>
    <row r="89" spans="2:12" ht="25.5" customHeight="1" x14ac:dyDescent="0.2">
      <c r="C89" s="81" t="s">
        <v>20</v>
      </c>
      <c r="D89" s="81"/>
      <c r="E89" s="81"/>
      <c r="F89" s="81"/>
      <c r="G89" s="81"/>
      <c r="H89" s="81"/>
      <c r="I89" s="81"/>
      <c r="J89" s="81"/>
      <c r="K89" s="81"/>
      <c r="L89" s="81"/>
    </row>
    <row r="90" spans="2:12" ht="25.5" customHeight="1" x14ac:dyDescent="0.2">
      <c r="C90" s="81" t="s">
        <v>55</v>
      </c>
      <c r="D90" s="81"/>
      <c r="E90" s="81"/>
      <c r="F90" s="81"/>
      <c r="G90" s="81"/>
      <c r="H90" s="81"/>
      <c r="I90" s="81"/>
      <c r="J90" s="81"/>
      <c r="K90" s="81"/>
      <c r="L90" s="81"/>
    </row>
    <row r="91" spans="2:12" ht="25.5" customHeight="1" x14ac:dyDescent="0.2">
      <c r="C91" s="81" t="s">
        <v>188</v>
      </c>
      <c r="D91" s="81"/>
      <c r="E91" s="81"/>
      <c r="F91" s="81"/>
      <c r="G91" s="81"/>
      <c r="H91" s="81"/>
      <c r="I91" s="81"/>
      <c r="J91" s="81"/>
      <c r="K91" s="81"/>
      <c r="L91" s="81"/>
    </row>
  </sheetData>
  <sheetProtection algorithmName="SHA-512" hashValue="438PIX1EeqodTtRmJtxptw+d4+eKMPWuxncjvB0rS6YGljfgqTGnQpSWeFEl89KkkmafNAj44tQE9pkO9Uutcg==" saltValue="QSnKuejoJKDvLVqvqK0KiQ==" spinCount="100000" sheet="1" objects="1" scenarios="1"/>
  <mergeCells count="16">
    <mergeCell ref="C91:L91"/>
    <mergeCell ref="C3:L3"/>
    <mergeCell ref="C88:L88"/>
    <mergeCell ref="C89:L89"/>
    <mergeCell ref="C90:L90"/>
    <mergeCell ref="C7:L7"/>
    <mergeCell ref="C48:L48"/>
    <mergeCell ref="C46:H46"/>
    <mergeCell ref="C64:L64"/>
    <mergeCell ref="C62:H62"/>
    <mergeCell ref="C75:H75"/>
    <mergeCell ref="C4:L4"/>
    <mergeCell ref="C5:L5"/>
    <mergeCell ref="C6:L6"/>
    <mergeCell ref="C77:L77"/>
    <mergeCell ref="C86:H86"/>
  </mergeCells>
  <hyperlinks>
    <hyperlink ref="G9" r:id="rId1" xr:uid="{00000000-0004-0000-0100-000000000000}"/>
    <hyperlink ref="G10" r:id="rId2" xr:uid="{00000000-0004-0000-0100-000001000000}"/>
    <hyperlink ref="G11" r:id="rId3" xr:uid="{00000000-0004-0000-0100-000002000000}"/>
    <hyperlink ref="G12" r:id="rId4" xr:uid="{00000000-0004-0000-0100-000003000000}"/>
    <hyperlink ref="G13" r:id="rId5" xr:uid="{00000000-0004-0000-0100-000004000000}"/>
    <hyperlink ref="G14" r:id="rId6" xr:uid="{00000000-0004-0000-0100-000005000000}"/>
    <hyperlink ref="G15" r:id="rId7" xr:uid="{00000000-0004-0000-0100-000006000000}"/>
    <hyperlink ref="G16" r:id="rId8" xr:uid="{00000000-0004-0000-0100-000007000000}"/>
    <hyperlink ref="G17" r:id="rId9" xr:uid="{00000000-0004-0000-0100-000008000000}"/>
    <hyperlink ref="G18" r:id="rId10" xr:uid="{00000000-0004-0000-0100-000009000000}"/>
    <hyperlink ref="G19" r:id="rId11" xr:uid="{00000000-0004-0000-0100-00000A000000}"/>
    <hyperlink ref="G20" r:id="rId12" xr:uid="{00000000-0004-0000-0100-00000B000000}"/>
    <hyperlink ref="G21" r:id="rId13" xr:uid="{00000000-0004-0000-0100-00000C000000}"/>
    <hyperlink ref="G22" r:id="rId14" xr:uid="{00000000-0004-0000-0100-00000D000000}"/>
    <hyperlink ref="G23" r:id="rId15" xr:uid="{00000000-0004-0000-0100-00000E000000}"/>
    <hyperlink ref="G24" r:id="rId16" xr:uid="{00000000-0004-0000-0100-00000F000000}"/>
    <hyperlink ref="G25" r:id="rId17" xr:uid="{00000000-0004-0000-0100-000010000000}"/>
    <hyperlink ref="G26" r:id="rId18" xr:uid="{00000000-0004-0000-0100-000011000000}"/>
    <hyperlink ref="G27" r:id="rId19" xr:uid="{00000000-0004-0000-0100-000012000000}"/>
    <hyperlink ref="G28" r:id="rId20" xr:uid="{00000000-0004-0000-0100-000013000000}"/>
    <hyperlink ref="G29" r:id="rId21" xr:uid="{00000000-0004-0000-0100-000014000000}"/>
    <hyperlink ref="G30" r:id="rId22" xr:uid="{00000000-0004-0000-0100-000015000000}"/>
    <hyperlink ref="G32" r:id="rId23" xr:uid="{00000000-0004-0000-0100-000016000000}"/>
    <hyperlink ref="G33" r:id="rId24" xr:uid="{00000000-0004-0000-0100-000017000000}"/>
    <hyperlink ref="G34" r:id="rId25" xr:uid="{00000000-0004-0000-0100-000018000000}"/>
    <hyperlink ref="G35" r:id="rId26" xr:uid="{00000000-0004-0000-0100-000019000000}"/>
    <hyperlink ref="G36" r:id="rId27" xr:uid="{00000000-0004-0000-0100-00001A000000}"/>
    <hyperlink ref="G37" r:id="rId28" xr:uid="{00000000-0004-0000-0100-00001B000000}"/>
    <hyperlink ref="G38" r:id="rId29" xr:uid="{00000000-0004-0000-0100-00001C000000}"/>
    <hyperlink ref="G39" r:id="rId30" xr:uid="{00000000-0004-0000-0100-00001D000000}"/>
    <hyperlink ref="G40" r:id="rId31" xr:uid="{00000000-0004-0000-0100-00001E000000}"/>
    <hyperlink ref="G41" r:id="rId32" xr:uid="{00000000-0004-0000-0100-00001F000000}"/>
    <hyperlink ref="G42" r:id="rId33" xr:uid="{00000000-0004-0000-0100-000020000000}"/>
    <hyperlink ref="G43" r:id="rId34" xr:uid="{00000000-0004-0000-0100-000021000000}"/>
    <hyperlink ref="G44" r:id="rId35" xr:uid="{00000000-0004-0000-0100-000022000000}"/>
    <hyperlink ref="G45" r:id="rId36" xr:uid="{00000000-0004-0000-0100-000023000000}"/>
    <hyperlink ref="G31" r:id="rId37" xr:uid="{00000000-0004-0000-0100-000024000000}"/>
    <hyperlink ref="G51" r:id="rId38" xr:uid="{00000000-0004-0000-0100-000025000000}"/>
    <hyperlink ref="G52" r:id="rId39" xr:uid="{00000000-0004-0000-0100-000026000000}"/>
    <hyperlink ref="G53" r:id="rId40" xr:uid="{00000000-0004-0000-0100-000027000000}"/>
    <hyperlink ref="G54" r:id="rId41" xr:uid="{00000000-0004-0000-0100-000028000000}"/>
    <hyperlink ref="G57" r:id="rId42" xr:uid="{00000000-0004-0000-0100-000029000000}"/>
    <hyperlink ref="G58" r:id="rId43" xr:uid="{00000000-0004-0000-0100-00002A000000}"/>
    <hyperlink ref="G59" r:id="rId44" xr:uid="{00000000-0004-0000-0100-00002B000000}"/>
    <hyperlink ref="G61" r:id="rId45" xr:uid="{00000000-0004-0000-0100-00002C000000}"/>
    <hyperlink ref="G50" r:id="rId46" xr:uid="{00000000-0004-0000-0100-00002D000000}"/>
    <hyperlink ref="G66" r:id="rId47" display="https://goo.gl/maps/zikSqJnUNn9cxrsXA" xr:uid="{00000000-0004-0000-0100-00002E000000}"/>
    <hyperlink ref="G67" r:id="rId48" display="https://goo.gl/maps/4krWf3NsBsYGP3Zh8" xr:uid="{00000000-0004-0000-0100-00002F000000}"/>
    <hyperlink ref="G68" r:id="rId49" display="https://goo.gl/maps/Bb7GE9wgiVhW8e7H7" xr:uid="{00000000-0004-0000-0100-000030000000}"/>
    <hyperlink ref="G69" r:id="rId50" display="https://goo.gl/maps/osP3JjKbSpy2s8q5A" xr:uid="{00000000-0004-0000-0100-000031000000}"/>
    <hyperlink ref="G71" r:id="rId51" display="https://goo.gl/maps/P5ScSVhjGNeFbDzC7" xr:uid="{00000000-0004-0000-0100-000032000000}"/>
    <hyperlink ref="G60" r:id="rId52" xr:uid="{00000000-0004-0000-0100-000033000000}"/>
    <hyperlink ref="G55" r:id="rId53" xr:uid="{00000000-0004-0000-0100-000034000000}"/>
    <hyperlink ref="G56" r:id="rId54" xr:uid="{00000000-0004-0000-0100-000035000000}"/>
    <hyperlink ref="G80" r:id="rId55" xr:uid="{00000000-0004-0000-0100-000036000000}"/>
    <hyperlink ref="G83" r:id="rId56" xr:uid="{00000000-0004-0000-0100-000037000000}"/>
    <hyperlink ref="G82" r:id="rId57" xr:uid="{00000000-0004-0000-0100-000038000000}"/>
    <hyperlink ref="G79" r:id="rId58" xr:uid="{00000000-0004-0000-0100-000039000000}"/>
    <hyperlink ref="G81" r:id="rId59" xr:uid="{00000000-0004-0000-0100-00003A000000}"/>
    <hyperlink ref="L9" r:id="rId60" xr:uid="{00000000-0004-0000-0100-00003B000000}"/>
    <hyperlink ref="L10:L45" r:id="rId61" display="https://docs.google.com/presentation/d/1RPCTyBUtAgXYf_hdWDPWhlH8IOVLygJt/edit?usp=drive_link&amp;ouid=108762899348706276512&amp;rtpof=true&amp;sd=true" xr:uid="{00000000-0004-0000-0100-00003C000000}"/>
    <hyperlink ref="L50" r:id="rId62" xr:uid="{00000000-0004-0000-0100-00003D000000}"/>
    <hyperlink ref="L51:L61" r:id="rId63" display="https://drive.google.com/file/d/1sZt7k-w6oulLhcyb5s4P8ly7HrYBRBX7/view?usp=drive_link" xr:uid="{00000000-0004-0000-0100-00003E000000}"/>
    <hyperlink ref="L66:L72" r:id="rId64" display="https://drive.google.com/drive/folders/1valNkS8DH_BBIxfhAund4kXvDjtpSzrq?usp=drive_link" xr:uid="{00000000-0004-0000-0100-00003F000000}"/>
    <hyperlink ref="L79:L83" r:id="rId65" display="https://drive.google.com/drive/folders/1y2-nm_Pu1Nmb5xnV3ckMya_D46ZHMeTZ?usp=drive_link" xr:uid="{00000000-0004-0000-0100-000040000000}"/>
    <hyperlink ref="G84" r:id="rId66" display="https://goo.gl/maps/AAXZPunBinW1N1dp6" xr:uid="{00000000-0004-0000-0100-000041000000}"/>
    <hyperlink ref="L84" r:id="rId67" xr:uid="{00000000-0004-0000-0100-000042000000}"/>
    <hyperlink ref="G85" r:id="rId68" xr:uid="{00000000-0004-0000-0100-000043000000}"/>
    <hyperlink ref="L85" r:id="rId69" xr:uid="{00000000-0004-0000-0100-000044000000}"/>
    <hyperlink ref="G73" r:id="rId70" display="https://goo.gl/maps/AAXZPunBinW1N1dp6" xr:uid="{00000000-0004-0000-0100-000045000000}"/>
    <hyperlink ref="L73" r:id="rId71" xr:uid="{00000000-0004-0000-0100-000046000000}"/>
    <hyperlink ref="G74" r:id="rId72" display="https://goo.gl/maps/xSr2KNg7oiEDEBrt8" xr:uid="{00000000-0004-0000-0100-000047000000}"/>
    <hyperlink ref="L74" r:id="rId73" xr:uid="{00000000-0004-0000-0100-000048000000}"/>
  </hyperlinks>
  <printOptions horizontalCentered="1"/>
  <pageMargins left="0.70866141732283472" right="0.70866141732283472" top="0.74803149606299213" bottom="0.74803149606299213" header="0.31496062992125984" footer="0.31496062992125984"/>
  <pageSetup scale="54" orientation="landscape" r:id="rId74"/>
  <rowBreaks count="1" manualBreakCount="1">
    <brk id="7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44"/>
  <sheetViews>
    <sheetView view="pageBreakPreview" zoomScale="80" zoomScaleNormal="90" zoomScaleSheetLayoutView="80" workbookViewId="0">
      <selection activeCell="B6" sqref="B6:K6"/>
    </sheetView>
  </sheetViews>
  <sheetFormatPr baseColWidth="10" defaultRowHeight="14.25" x14ac:dyDescent="0.25"/>
  <cols>
    <col min="1" max="1" width="2" style="23" customWidth="1"/>
    <col min="2" max="2" width="4.85546875" style="26" customWidth="1"/>
    <col min="3" max="3" width="8.7109375" style="26" customWidth="1"/>
    <col min="4" max="4" width="33.28515625" style="24" customWidth="1"/>
    <col min="5" max="5" width="17.42578125" style="26" customWidth="1"/>
    <col min="6" max="6" width="22.7109375" style="26" customWidth="1"/>
    <col min="7" max="7" width="22.5703125" style="26" customWidth="1"/>
    <col min="8" max="8" width="24.140625" style="53" customWidth="1"/>
    <col min="9" max="9" width="24.140625" style="26" customWidth="1"/>
    <col min="10" max="10" width="34.85546875" style="26" customWidth="1"/>
    <col min="11" max="11" width="35.5703125" style="24" customWidth="1"/>
    <col min="12" max="12" width="2.85546875" style="23" customWidth="1"/>
    <col min="13" max="16384" width="11.42578125" style="24"/>
  </cols>
  <sheetData>
    <row r="3" spans="1:12" ht="31.5" customHeight="1" x14ac:dyDescent="0.25">
      <c r="B3" s="82" t="s">
        <v>266</v>
      </c>
      <c r="C3" s="82"/>
      <c r="D3" s="82"/>
      <c r="E3" s="82"/>
      <c r="F3" s="82"/>
      <c r="G3" s="82"/>
      <c r="H3" s="82"/>
      <c r="I3" s="82"/>
      <c r="J3" s="82"/>
      <c r="K3" s="82"/>
    </row>
    <row r="4" spans="1:12" ht="6.75" customHeight="1" x14ac:dyDescent="0.25"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2" ht="23.25" customHeight="1" x14ac:dyDescent="0.25">
      <c r="B5" s="78" t="s">
        <v>308</v>
      </c>
      <c r="C5" s="78"/>
      <c r="D5" s="78"/>
      <c r="E5" s="78"/>
      <c r="F5" s="78"/>
      <c r="G5" s="78"/>
      <c r="H5" s="78"/>
      <c r="I5" s="78"/>
      <c r="J5" s="78"/>
      <c r="K5" s="78"/>
    </row>
    <row r="6" spans="1:12" ht="6.75" customHeight="1" x14ac:dyDescent="0.25">
      <c r="B6" s="95"/>
      <c r="C6" s="95"/>
      <c r="D6" s="95"/>
      <c r="E6" s="95"/>
      <c r="F6" s="95"/>
      <c r="G6" s="95"/>
      <c r="H6" s="95"/>
      <c r="I6" s="95"/>
      <c r="J6" s="95"/>
      <c r="K6" s="95"/>
    </row>
    <row r="7" spans="1:12" ht="29.25" customHeight="1" x14ac:dyDescent="0.25">
      <c r="B7" s="83" t="s">
        <v>264</v>
      </c>
      <c r="C7" s="84"/>
      <c r="D7" s="84"/>
      <c r="E7" s="84"/>
      <c r="F7" s="84"/>
      <c r="G7" s="84"/>
      <c r="H7" s="84"/>
      <c r="I7" s="84"/>
      <c r="J7" s="84"/>
      <c r="K7" s="85"/>
    </row>
    <row r="8" spans="1:12" s="26" customFormat="1" ht="29.25" customHeight="1" x14ac:dyDescent="0.25">
      <c r="A8" s="25"/>
      <c r="B8" s="45" t="s">
        <v>216</v>
      </c>
      <c r="C8" s="45" t="s">
        <v>26</v>
      </c>
      <c r="D8" s="45" t="s">
        <v>27</v>
      </c>
      <c r="E8" s="45" t="s">
        <v>29</v>
      </c>
      <c r="F8" s="45" t="s">
        <v>28</v>
      </c>
      <c r="G8" s="45" t="s">
        <v>57</v>
      </c>
      <c r="H8" s="49" t="s">
        <v>30</v>
      </c>
      <c r="I8" s="45" t="s">
        <v>8</v>
      </c>
      <c r="J8" s="45" t="s">
        <v>56</v>
      </c>
      <c r="K8" s="45" t="s">
        <v>31</v>
      </c>
      <c r="L8" s="25"/>
    </row>
    <row r="9" spans="1:12" ht="182.25" customHeight="1" x14ac:dyDescent="0.25">
      <c r="B9" s="27">
        <v>1</v>
      </c>
      <c r="C9" s="27" t="s">
        <v>44</v>
      </c>
      <c r="D9" s="28" t="s">
        <v>9</v>
      </c>
      <c r="E9" s="27">
        <v>1</v>
      </c>
      <c r="F9" s="29" t="s">
        <v>49</v>
      </c>
      <c r="G9" s="30" t="s">
        <v>66</v>
      </c>
      <c r="H9" s="50">
        <v>25000000000</v>
      </c>
      <c r="I9" s="27" t="s">
        <v>14</v>
      </c>
      <c r="J9" s="32" t="s">
        <v>242</v>
      </c>
      <c r="K9" s="33" t="s">
        <v>217</v>
      </c>
    </row>
    <row r="10" spans="1:12" ht="396" customHeight="1" x14ac:dyDescent="0.25">
      <c r="B10" s="27">
        <f>B9+1</f>
        <v>2</v>
      </c>
      <c r="C10" s="27">
        <v>46</v>
      </c>
      <c r="D10" s="28" t="s">
        <v>15</v>
      </c>
      <c r="E10" s="27">
        <v>2</v>
      </c>
      <c r="F10" s="29" t="s">
        <v>39</v>
      </c>
      <c r="G10" s="30" t="s">
        <v>64</v>
      </c>
      <c r="H10" s="50">
        <v>1907983.12</v>
      </c>
      <c r="I10" s="27" t="s">
        <v>16</v>
      </c>
      <c r="J10" s="32" t="s">
        <v>243</v>
      </c>
      <c r="K10" s="33" t="s">
        <v>218</v>
      </c>
    </row>
    <row r="11" spans="1:12" ht="62.25" customHeight="1" x14ac:dyDescent="0.25">
      <c r="B11" s="27">
        <f t="shared" ref="B11:B38" si="0">B10+1</f>
        <v>3</v>
      </c>
      <c r="C11" s="27" t="s">
        <v>44</v>
      </c>
      <c r="D11" s="28" t="s">
        <v>10</v>
      </c>
      <c r="E11" s="27">
        <v>2</v>
      </c>
      <c r="F11" s="29" t="s">
        <v>50</v>
      </c>
      <c r="G11" s="34"/>
      <c r="H11" s="50">
        <v>10448180000</v>
      </c>
      <c r="I11" s="27" t="s">
        <v>53</v>
      </c>
      <c r="J11" s="32" t="s">
        <v>244</v>
      </c>
      <c r="K11" s="33" t="s">
        <v>218</v>
      </c>
    </row>
    <row r="12" spans="1:12" ht="88.5" customHeight="1" x14ac:dyDescent="0.25">
      <c r="B12" s="27">
        <f t="shared" si="0"/>
        <v>4</v>
      </c>
      <c r="C12" s="27" t="s">
        <v>44</v>
      </c>
      <c r="D12" s="28" t="s">
        <v>13</v>
      </c>
      <c r="E12" s="27">
        <v>1</v>
      </c>
      <c r="F12" s="29" t="s">
        <v>51</v>
      </c>
      <c r="G12" s="34"/>
      <c r="H12" s="50">
        <v>712376743</v>
      </c>
      <c r="I12" s="27" t="s">
        <v>16</v>
      </c>
      <c r="J12" s="32" t="s">
        <v>245</v>
      </c>
      <c r="K12" s="33" t="s">
        <v>219</v>
      </c>
    </row>
    <row r="13" spans="1:12" s="36" customFormat="1" ht="90" customHeight="1" x14ac:dyDescent="0.25">
      <c r="A13" s="23"/>
      <c r="B13" s="27">
        <f t="shared" si="0"/>
        <v>5</v>
      </c>
      <c r="C13" s="27">
        <v>135</v>
      </c>
      <c r="D13" s="28" t="s">
        <v>61</v>
      </c>
      <c r="E13" s="27">
        <v>2</v>
      </c>
      <c r="F13" s="35" t="s">
        <v>58</v>
      </c>
      <c r="G13" s="30" t="s">
        <v>65</v>
      </c>
      <c r="H13" s="50">
        <v>1250000000</v>
      </c>
      <c r="I13" s="27" t="s">
        <v>53</v>
      </c>
      <c r="J13" s="32" t="s">
        <v>246</v>
      </c>
      <c r="K13" s="33" t="s">
        <v>220</v>
      </c>
      <c r="L13" s="23"/>
    </row>
    <row r="14" spans="1:12" ht="114.75" customHeight="1" x14ac:dyDescent="0.25">
      <c r="B14" s="27">
        <f t="shared" si="0"/>
        <v>6</v>
      </c>
      <c r="C14" s="27" t="s">
        <v>44</v>
      </c>
      <c r="D14" s="28" t="s">
        <v>24</v>
      </c>
      <c r="E14" s="27">
        <v>1</v>
      </c>
      <c r="F14" s="29" t="s">
        <v>52</v>
      </c>
      <c r="G14" s="34"/>
      <c r="H14" s="50">
        <v>15779100000</v>
      </c>
      <c r="I14" s="27" t="s">
        <v>53</v>
      </c>
      <c r="J14" s="32" t="s">
        <v>247</v>
      </c>
      <c r="K14" s="33" t="s">
        <v>221</v>
      </c>
    </row>
    <row r="15" spans="1:12" ht="92.25" customHeight="1" x14ac:dyDescent="0.25">
      <c r="B15" s="27">
        <f t="shared" si="0"/>
        <v>7</v>
      </c>
      <c r="C15" s="27" t="s">
        <v>44</v>
      </c>
      <c r="D15" s="28" t="s">
        <v>6</v>
      </c>
      <c r="E15" s="27">
        <v>2</v>
      </c>
      <c r="F15" s="29" t="s">
        <v>46</v>
      </c>
      <c r="G15" s="34"/>
      <c r="H15" s="50">
        <v>465225353</v>
      </c>
      <c r="I15" s="27" t="s">
        <v>16</v>
      </c>
      <c r="J15" s="32" t="s">
        <v>248</v>
      </c>
      <c r="K15" s="33" t="s">
        <v>222</v>
      </c>
    </row>
    <row r="16" spans="1:12" ht="150" customHeight="1" x14ac:dyDescent="0.25">
      <c r="B16" s="27">
        <f t="shared" si="0"/>
        <v>8</v>
      </c>
      <c r="C16" s="27">
        <v>179</v>
      </c>
      <c r="D16" s="28" t="s">
        <v>12</v>
      </c>
      <c r="E16" s="27">
        <v>2</v>
      </c>
      <c r="F16" s="29" t="s">
        <v>41</v>
      </c>
      <c r="G16" s="34"/>
      <c r="H16" s="50">
        <v>416468426.08999997</v>
      </c>
      <c r="I16" s="27" t="s">
        <v>16</v>
      </c>
      <c r="J16" s="32" t="s">
        <v>249</v>
      </c>
      <c r="K16" s="33" t="s">
        <v>223</v>
      </c>
    </row>
    <row r="17" spans="2:11" ht="61.5" customHeight="1" x14ac:dyDescent="0.25">
      <c r="B17" s="27">
        <f>B16+1</f>
        <v>9</v>
      </c>
      <c r="C17" s="27" t="s">
        <v>44</v>
      </c>
      <c r="D17" s="28" t="s">
        <v>19</v>
      </c>
      <c r="E17" s="27">
        <v>2</v>
      </c>
      <c r="F17" s="29" t="s">
        <v>47</v>
      </c>
      <c r="G17" s="34"/>
      <c r="H17" s="50">
        <v>269741553</v>
      </c>
      <c r="I17" s="27" t="s">
        <v>53</v>
      </c>
      <c r="J17" s="32" t="s">
        <v>250</v>
      </c>
      <c r="K17" s="33" t="s">
        <v>224</v>
      </c>
    </row>
    <row r="18" spans="2:11" ht="60" customHeight="1" x14ac:dyDescent="0.25">
      <c r="B18" s="27">
        <f>B17+1</f>
        <v>10</v>
      </c>
      <c r="C18" s="27">
        <v>339</v>
      </c>
      <c r="D18" s="28" t="s">
        <v>21</v>
      </c>
      <c r="E18" s="27">
        <v>2</v>
      </c>
      <c r="F18" s="29" t="s">
        <v>42</v>
      </c>
      <c r="G18" s="34"/>
      <c r="H18" s="50">
        <v>3192428267</v>
      </c>
      <c r="I18" s="27" t="s">
        <v>53</v>
      </c>
      <c r="J18" s="32" t="s">
        <v>251</v>
      </c>
      <c r="K18" s="33" t="s">
        <v>225</v>
      </c>
    </row>
    <row r="19" spans="2:11" ht="90" customHeight="1" x14ac:dyDescent="0.25">
      <c r="B19" s="27">
        <f>B18+1</f>
        <v>11</v>
      </c>
      <c r="C19" s="27" t="s">
        <v>44</v>
      </c>
      <c r="D19" s="28" t="s">
        <v>23</v>
      </c>
      <c r="E19" s="27">
        <v>3</v>
      </c>
      <c r="F19" s="35" t="s">
        <v>48</v>
      </c>
      <c r="G19" s="34"/>
      <c r="H19" s="50">
        <v>528289915</v>
      </c>
      <c r="I19" s="27" t="s">
        <v>16</v>
      </c>
      <c r="J19" s="32" t="s">
        <v>252</v>
      </c>
      <c r="K19" s="33" t="s">
        <v>226</v>
      </c>
    </row>
    <row r="20" spans="2:11" ht="60" customHeight="1" x14ac:dyDescent="0.25">
      <c r="B20" s="27">
        <f>B19+1</f>
        <v>12</v>
      </c>
      <c r="C20" s="27">
        <v>142</v>
      </c>
      <c r="D20" s="28" t="s">
        <v>62</v>
      </c>
      <c r="E20" s="27">
        <v>2</v>
      </c>
      <c r="F20" s="35" t="s">
        <v>60</v>
      </c>
      <c r="G20" s="34"/>
      <c r="H20" s="50">
        <v>1250000000</v>
      </c>
      <c r="I20" s="27" t="s">
        <v>53</v>
      </c>
      <c r="J20" s="32" t="s">
        <v>253</v>
      </c>
      <c r="K20" s="33" t="s">
        <v>227</v>
      </c>
    </row>
    <row r="21" spans="2:11" ht="60" customHeight="1" x14ac:dyDescent="0.25">
      <c r="B21" s="27">
        <f>B20+1</f>
        <v>13</v>
      </c>
      <c r="C21" s="27">
        <v>285</v>
      </c>
      <c r="D21" s="28" t="s">
        <v>63</v>
      </c>
      <c r="E21" s="27">
        <v>2</v>
      </c>
      <c r="F21" s="35" t="s">
        <v>59</v>
      </c>
      <c r="G21" s="34"/>
      <c r="H21" s="50">
        <v>1250000000</v>
      </c>
      <c r="I21" s="27" t="s">
        <v>53</v>
      </c>
      <c r="J21" s="32" t="s">
        <v>253</v>
      </c>
      <c r="K21" s="33" t="s">
        <v>228</v>
      </c>
    </row>
    <row r="22" spans="2:11" ht="9.75" customHeight="1" x14ac:dyDescent="0.25">
      <c r="B22" s="37"/>
      <c r="C22" s="37"/>
      <c r="D22" s="38"/>
      <c r="E22" s="37"/>
      <c r="F22" s="39"/>
      <c r="G22" s="40"/>
      <c r="H22" s="51"/>
      <c r="I22" s="37"/>
      <c r="J22" s="41"/>
      <c r="K22" s="42"/>
    </row>
    <row r="23" spans="2:11" ht="28.5" customHeight="1" x14ac:dyDescent="0.25">
      <c r="B23" s="83" t="s">
        <v>265</v>
      </c>
      <c r="C23" s="84"/>
      <c r="D23" s="84"/>
      <c r="E23" s="84"/>
      <c r="F23" s="84"/>
      <c r="G23" s="84"/>
      <c r="H23" s="84"/>
      <c r="I23" s="84"/>
      <c r="J23" s="84"/>
      <c r="K23" s="85"/>
    </row>
    <row r="24" spans="2:11" ht="28.5" customHeight="1" x14ac:dyDescent="0.25">
      <c r="B24" s="45" t="s">
        <v>216</v>
      </c>
      <c r="C24" s="45" t="s">
        <v>26</v>
      </c>
      <c r="D24" s="45" t="s">
        <v>27</v>
      </c>
      <c r="E24" s="45" t="s">
        <v>29</v>
      </c>
      <c r="F24" s="45" t="s">
        <v>28</v>
      </c>
      <c r="G24" s="45" t="s">
        <v>57</v>
      </c>
      <c r="H24" s="49" t="s">
        <v>30</v>
      </c>
      <c r="I24" s="45" t="s">
        <v>8</v>
      </c>
      <c r="J24" s="45" t="s">
        <v>56</v>
      </c>
      <c r="K24" s="45" t="s">
        <v>31</v>
      </c>
    </row>
    <row r="25" spans="2:11" s="23" customFormat="1" ht="216.75" customHeight="1" x14ac:dyDescent="0.25">
      <c r="B25" s="27">
        <f>B21+1</f>
        <v>14</v>
      </c>
      <c r="C25" s="27">
        <v>298</v>
      </c>
      <c r="D25" s="28" t="s">
        <v>11</v>
      </c>
      <c r="E25" s="27">
        <v>2</v>
      </c>
      <c r="F25" s="29" t="s">
        <v>40</v>
      </c>
      <c r="G25" s="34"/>
      <c r="H25" s="50">
        <v>7024798851</v>
      </c>
      <c r="I25" s="27" t="s">
        <v>16</v>
      </c>
      <c r="J25" s="32" t="s">
        <v>254</v>
      </c>
      <c r="K25" s="6" t="s">
        <v>229</v>
      </c>
    </row>
    <row r="26" spans="2:11" s="23" customFormat="1" ht="155.25" customHeight="1" x14ac:dyDescent="0.25">
      <c r="B26" s="27">
        <f t="shared" si="0"/>
        <v>15</v>
      </c>
      <c r="C26" s="27">
        <v>39</v>
      </c>
      <c r="D26" s="28" t="s">
        <v>22</v>
      </c>
      <c r="E26" s="27">
        <v>3</v>
      </c>
      <c r="F26" s="29" t="s">
        <v>43</v>
      </c>
      <c r="G26" s="34"/>
      <c r="H26" s="50">
        <v>3799060787</v>
      </c>
      <c r="I26" s="27" t="s">
        <v>16</v>
      </c>
      <c r="J26" s="32" t="s">
        <v>255</v>
      </c>
      <c r="K26" s="6" t="s">
        <v>230</v>
      </c>
    </row>
    <row r="27" spans="2:11" s="23" customFormat="1" ht="76.5" customHeight="1" x14ac:dyDescent="0.25">
      <c r="B27" s="27">
        <f t="shared" si="0"/>
        <v>16</v>
      </c>
      <c r="C27" s="27" t="s">
        <v>44</v>
      </c>
      <c r="D27" s="28" t="s">
        <v>195</v>
      </c>
      <c r="E27" s="27">
        <v>2</v>
      </c>
      <c r="F27" s="35" t="s">
        <v>200</v>
      </c>
      <c r="G27" s="34"/>
      <c r="H27" s="50">
        <v>625449376</v>
      </c>
      <c r="I27" s="27" t="s">
        <v>53</v>
      </c>
      <c r="J27" s="32" t="s">
        <v>256</v>
      </c>
      <c r="K27" s="6" t="s">
        <v>231</v>
      </c>
    </row>
    <row r="28" spans="2:11" s="23" customFormat="1" ht="93.75" customHeight="1" x14ac:dyDescent="0.25">
      <c r="B28" s="27">
        <f t="shared" si="0"/>
        <v>17</v>
      </c>
      <c r="C28" s="27" t="s">
        <v>44</v>
      </c>
      <c r="D28" s="28" t="s">
        <v>194</v>
      </c>
      <c r="E28" s="27">
        <v>2</v>
      </c>
      <c r="F28" s="35" t="s">
        <v>199</v>
      </c>
      <c r="G28" s="34"/>
      <c r="H28" s="50">
        <v>4668705070.0200005</v>
      </c>
      <c r="I28" s="27" t="s">
        <v>14</v>
      </c>
      <c r="J28" s="32" t="s">
        <v>257</v>
      </c>
      <c r="K28" s="6" t="s">
        <v>232</v>
      </c>
    </row>
    <row r="29" spans="2:11" s="23" customFormat="1" ht="106.5" customHeight="1" x14ac:dyDescent="0.25">
      <c r="B29" s="27">
        <f t="shared" si="0"/>
        <v>18</v>
      </c>
      <c r="C29" s="27">
        <v>100</v>
      </c>
      <c r="D29" s="28" t="s">
        <v>197</v>
      </c>
      <c r="E29" s="27">
        <v>1</v>
      </c>
      <c r="F29" s="35" t="s">
        <v>198</v>
      </c>
      <c r="G29" s="34"/>
      <c r="H29" s="50">
        <v>525127198</v>
      </c>
      <c r="I29" s="27" t="s">
        <v>53</v>
      </c>
      <c r="J29" s="32" t="s">
        <v>258</v>
      </c>
      <c r="K29" s="6" t="s">
        <v>233</v>
      </c>
    </row>
    <row r="30" spans="2:11" s="23" customFormat="1" ht="112.5" customHeight="1" x14ac:dyDescent="0.25">
      <c r="B30" s="27">
        <f t="shared" si="0"/>
        <v>19</v>
      </c>
      <c r="C30" s="27">
        <v>132</v>
      </c>
      <c r="D30" s="28" t="s">
        <v>196</v>
      </c>
      <c r="E30" s="27">
        <v>2</v>
      </c>
      <c r="F30" s="35" t="s">
        <v>182</v>
      </c>
      <c r="G30" s="34"/>
      <c r="H30" s="50">
        <v>437845640</v>
      </c>
      <c r="I30" s="27" t="s">
        <v>53</v>
      </c>
      <c r="J30" s="32" t="s">
        <v>293</v>
      </c>
      <c r="K30" s="6" t="s">
        <v>234</v>
      </c>
    </row>
    <row r="31" spans="2:11" ht="142.5" customHeight="1" x14ac:dyDescent="0.25">
      <c r="B31" s="27">
        <f t="shared" si="0"/>
        <v>20</v>
      </c>
      <c r="C31" s="27">
        <v>21</v>
      </c>
      <c r="D31" s="28" t="s">
        <v>0</v>
      </c>
      <c r="E31" s="27">
        <v>3</v>
      </c>
      <c r="F31" s="29" t="s">
        <v>32</v>
      </c>
      <c r="G31" s="34"/>
      <c r="H31" s="50">
        <v>6008854343</v>
      </c>
      <c r="I31" s="27" t="s">
        <v>17</v>
      </c>
      <c r="J31" s="32" t="s">
        <v>294</v>
      </c>
      <c r="K31" s="6" t="s">
        <v>235</v>
      </c>
    </row>
    <row r="32" spans="2:11" ht="29.25" customHeight="1" x14ac:dyDescent="0.25">
      <c r="B32" s="27">
        <f t="shared" si="0"/>
        <v>21</v>
      </c>
      <c r="C32" s="27">
        <v>41</v>
      </c>
      <c r="D32" s="28" t="s">
        <v>1</v>
      </c>
      <c r="E32" s="27">
        <v>2</v>
      </c>
      <c r="F32" s="29" t="s">
        <v>33</v>
      </c>
      <c r="G32" s="34"/>
      <c r="H32" s="52" t="s">
        <v>18</v>
      </c>
      <c r="I32" s="54"/>
      <c r="J32" s="46"/>
      <c r="K32" s="46"/>
    </row>
    <row r="33" spans="2:11" ht="102" customHeight="1" x14ac:dyDescent="0.25">
      <c r="B33" s="27">
        <f t="shared" si="0"/>
        <v>22</v>
      </c>
      <c r="C33" s="27">
        <v>294</v>
      </c>
      <c r="D33" s="28" t="s">
        <v>2</v>
      </c>
      <c r="E33" s="27">
        <v>2</v>
      </c>
      <c r="F33" s="29" t="s">
        <v>34</v>
      </c>
      <c r="G33" s="34"/>
      <c r="H33" s="50">
        <v>5123297674</v>
      </c>
      <c r="I33" s="27" t="s">
        <v>17</v>
      </c>
      <c r="J33" s="32" t="s">
        <v>295</v>
      </c>
      <c r="K33" s="6" t="s">
        <v>236</v>
      </c>
    </row>
    <row r="34" spans="2:11" ht="104.25" customHeight="1" x14ac:dyDescent="0.25">
      <c r="B34" s="27">
        <f t="shared" si="0"/>
        <v>23</v>
      </c>
      <c r="C34" s="27" t="s">
        <v>44</v>
      </c>
      <c r="D34" s="28" t="s">
        <v>215</v>
      </c>
      <c r="E34" s="27">
        <v>1</v>
      </c>
      <c r="F34" s="29" t="s">
        <v>45</v>
      </c>
      <c r="G34" s="34"/>
      <c r="H34" s="50">
        <v>3339896749</v>
      </c>
      <c r="I34" s="27" t="s">
        <v>14</v>
      </c>
      <c r="J34" s="32" t="s">
        <v>296</v>
      </c>
      <c r="K34" s="6" t="s">
        <v>237</v>
      </c>
    </row>
    <row r="35" spans="2:11" ht="96" customHeight="1" x14ac:dyDescent="0.25">
      <c r="B35" s="27">
        <f t="shared" si="0"/>
        <v>24</v>
      </c>
      <c r="C35" s="27">
        <v>72</v>
      </c>
      <c r="D35" s="28" t="s">
        <v>7</v>
      </c>
      <c r="E35" s="27">
        <v>1</v>
      </c>
      <c r="F35" s="29" t="s">
        <v>38</v>
      </c>
      <c r="G35" s="34"/>
      <c r="H35" s="50">
        <v>620848704</v>
      </c>
      <c r="I35" s="27" t="s">
        <v>14</v>
      </c>
      <c r="J35" s="32" t="s">
        <v>297</v>
      </c>
      <c r="K35" s="6" t="s">
        <v>238</v>
      </c>
    </row>
    <row r="36" spans="2:11" ht="177" customHeight="1" x14ac:dyDescent="0.25">
      <c r="B36" s="27">
        <f t="shared" si="0"/>
        <v>25</v>
      </c>
      <c r="C36" s="27">
        <v>318</v>
      </c>
      <c r="D36" s="28" t="s">
        <v>5</v>
      </c>
      <c r="E36" s="27">
        <v>1</v>
      </c>
      <c r="F36" s="29" t="s">
        <v>37</v>
      </c>
      <c r="G36" s="34"/>
      <c r="H36" s="50">
        <v>2454572627</v>
      </c>
      <c r="I36" s="27" t="s">
        <v>14</v>
      </c>
      <c r="J36" s="43" t="s">
        <v>259</v>
      </c>
      <c r="K36" s="6" t="s">
        <v>239</v>
      </c>
    </row>
    <row r="37" spans="2:11" ht="64.5" customHeight="1" x14ac:dyDescent="0.25">
      <c r="B37" s="27">
        <f t="shared" si="0"/>
        <v>26</v>
      </c>
      <c r="C37" s="27">
        <v>320</v>
      </c>
      <c r="D37" s="28" t="s">
        <v>4</v>
      </c>
      <c r="E37" s="27">
        <v>1</v>
      </c>
      <c r="F37" s="29" t="s">
        <v>36</v>
      </c>
      <c r="G37" s="34"/>
      <c r="H37" s="52" t="s">
        <v>18</v>
      </c>
      <c r="I37" s="27" t="s">
        <v>14</v>
      </c>
      <c r="J37" s="43" t="s">
        <v>299</v>
      </c>
      <c r="K37" s="6" t="s">
        <v>240</v>
      </c>
    </row>
    <row r="38" spans="2:11" ht="47.25" customHeight="1" x14ac:dyDescent="0.25">
      <c r="B38" s="27">
        <f t="shared" si="0"/>
        <v>27</v>
      </c>
      <c r="C38" s="27">
        <v>45</v>
      </c>
      <c r="D38" s="28" t="s">
        <v>3</v>
      </c>
      <c r="E38" s="27">
        <v>2</v>
      </c>
      <c r="F38" s="29" t="s">
        <v>35</v>
      </c>
      <c r="G38" s="34"/>
      <c r="H38" s="52" t="s">
        <v>18</v>
      </c>
      <c r="I38" s="27" t="s">
        <v>14</v>
      </c>
      <c r="J38" s="43" t="s">
        <v>298</v>
      </c>
      <c r="K38" s="6" t="s">
        <v>241</v>
      </c>
    </row>
    <row r="39" spans="2:11" x14ac:dyDescent="0.25">
      <c r="K39" s="44"/>
    </row>
    <row r="40" spans="2:11" ht="57" customHeight="1" x14ac:dyDescent="0.25">
      <c r="B40" s="96" t="s">
        <v>292</v>
      </c>
      <c r="C40" s="97"/>
      <c r="D40" s="97"/>
      <c r="E40" s="97"/>
      <c r="F40" s="97"/>
      <c r="G40" s="97"/>
      <c r="H40" s="97"/>
      <c r="I40" s="97"/>
      <c r="J40" s="97"/>
      <c r="K40" s="97"/>
    </row>
    <row r="41" spans="2:11" ht="27" customHeight="1" x14ac:dyDescent="0.25">
      <c r="B41" s="71" t="s">
        <v>267</v>
      </c>
      <c r="C41" s="71"/>
      <c r="D41" s="71"/>
      <c r="E41" s="71"/>
      <c r="F41" s="71"/>
      <c r="G41" s="71"/>
      <c r="H41" s="71"/>
      <c r="I41" s="71"/>
      <c r="J41" s="71"/>
      <c r="K41" s="71"/>
    </row>
    <row r="42" spans="2:11" ht="27" customHeight="1" x14ac:dyDescent="0.25">
      <c r="B42" s="71" t="s">
        <v>268</v>
      </c>
      <c r="C42" s="71"/>
      <c r="D42" s="71"/>
      <c r="E42" s="71"/>
      <c r="F42" s="71"/>
      <c r="G42" s="71"/>
      <c r="H42" s="71"/>
      <c r="I42" s="71"/>
      <c r="J42" s="71"/>
      <c r="K42" s="71"/>
    </row>
    <row r="43" spans="2:11" ht="27" customHeight="1" x14ac:dyDescent="0.25">
      <c r="B43" s="71" t="s">
        <v>262</v>
      </c>
      <c r="C43" s="71"/>
      <c r="D43" s="71"/>
      <c r="E43" s="71"/>
      <c r="F43" s="71"/>
      <c r="G43" s="71"/>
      <c r="H43" s="71"/>
      <c r="I43" s="71"/>
      <c r="J43" s="71"/>
      <c r="K43" s="71"/>
    </row>
    <row r="44" spans="2:11" ht="27" customHeight="1" x14ac:dyDescent="0.25">
      <c r="B44" s="71" t="s">
        <v>263</v>
      </c>
      <c r="C44" s="71"/>
      <c r="D44" s="71"/>
      <c r="E44" s="71"/>
      <c r="F44" s="71"/>
      <c r="G44" s="71"/>
      <c r="H44" s="71"/>
      <c r="I44" s="71"/>
      <c r="J44" s="71"/>
      <c r="K44" s="71"/>
    </row>
  </sheetData>
  <sheetProtection algorithmName="SHA-512" hashValue="Dl5G+KsHVSRy1XKaNUzWCsg4mC7ZcPA2s1UNAHnQwsARRDZB8ckjdLQe0G9I/rjwRN1PE25cA7gYSsXhpqvIIg==" saltValue="2l+F1ykBZvkNDFd35FpUIA==" spinCount="100000" sheet="1" objects="1" scenarios="1"/>
  <mergeCells count="11">
    <mergeCell ref="B41:K41"/>
    <mergeCell ref="B42:K42"/>
    <mergeCell ref="B43:K43"/>
    <mergeCell ref="B3:K3"/>
    <mergeCell ref="B44:K44"/>
    <mergeCell ref="B4:K4"/>
    <mergeCell ref="B5:K5"/>
    <mergeCell ref="B6:K6"/>
    <mergeCell ref="B7:K7"/>
    <mergeCell ref="B23:K23"/>
    <mergeCell ref="B40:K40"/>
  </mergeCells>
  <hyperlinks>
    <hyperlink ref="F31" r:id="rId1" xr:uid="{00000000-0004-0000-0200-000000000000}"/>
    <hyperlink ref="F33" r:id="rId2" xr:uid="{00000000-0004-0000-0200-000001000000}"/>
    <hyperlink ref="F38" r:id="rId3" xr:uid="{00000000-0004-0000-0200-000002000000}"/>
    <hyperlink ref="F37" r:id="rId4" xr:uid="{00000000-0004-0000-0200-000003000000}"/>
    <hyperlink ref="F36" r:id="rId5" xr:uid="{00000000-0004-0000-0200-000004000000}"/>
    <hyperlink ref="F35" r:id="rId6" xr:uid="{00000000-0004-0000-0200-000005000000}"/>
    <hyperlink ref="F10" r:id="rId7" xr:uid="{00000000-0004-0000-0200-000006000000}"/>
    <hyperlink ref="F25" r:id="rId8" xr:uid="{00000000-0004-0000-0200-000007000000}"/>
    <hyperlink ref="F16" r:id="rId9" xr:uid="{00000000-0004-0000-0200-000008000000}"/>
    <hyperlink ref="F18" r:id="rId10" xr:uid="{00000000-0004-0000-0200-000009000000}"/>
    <hyperlink ref="F26" r:id="rId11" xr:uid="{00000000-0004-0000-0200-00000A000000}"/>
    <hyperlink ref="F34" r:id="rId12" xr:uid="{00000000-0004-0000-0200-00000B000000}"/>
    <hyperlink ref="F15" r:id="rId13" xr:uid="{00000000-0004-0000-0200-00000C000000}"/>
    <hyperlink ref="F17" r:id="rId14" xr:uid="{00000000-0004-0000-0200-00000D000000}"/>
    <hyperlink ref="F19" r:id="rId15" xr:uid="{00000000-0004-0000-0200-00000E000000}"/>
    <hyperlink ref="F9" r:id="rId16" xr:uid="{00000000-0004-0000-0200-00000F000000}"/>
    <hyperlink ref="F11" r:id="rId17" xr:uid="{00000000-0004-0000-0200-000010000000}"/>
    <hyperlink ref="F12" r:id="rId18" xr:uid="{00000000-0004-0000-0200-000011000000}"/>
    <hyperlink ref="F14" r:id="rId19" xr:uid="{00000000-0004-0000-0200-000012000000}"/>
    <hyperlink ref="F13" r:id="rId20" xr:uid="{00000000-0004-0000-0200-000013000000}"/>
    <hyperlink ref="F21" r:id="rId21" xr:uid="{00000000-0004-0000-0200-000014000000}"/>
    <hyperlink ref="F20" r:id="rId22" xr:uid="{00000000-0004-0000-0200-000015000000}"/>
    <hyperlink ref="F30" r:id="rId23" xr:uid="{00000000-0004-0000-0200-000016000000}"/>
    <hyperlink ref="F29" r:id="rId24" xr:uid="{00000000-0004-0000-0200-000017000000}"/>
    <hyperlink ref="F28" r:id="rId25" xr:uid="{00000000-0004-0000-0200-000018000000}"/>
    <hyperlink ref="F27" r:id="rId26" xr:uid="{00000000-0004-0000-0200-000019000000}"/>
    <hyperlink ref="K9" r:id="rId27" xr:uid="{00000000-0004-0000-0200-00001A000000}"/>
    <hyperlink ref="K10" r:id="rId28" xr:uid="{00000000-0004-0000-0200-00001B000000}"/>
    <hyperlink ref="K11" r:id="rId29" xr:uid="{00000000-0004-0000-0200-00001C000000}"/>
    <hyperlink ref="K12" r:id="rId30" xr:uid="{00000000-0004-0000-0200-00001D000000}"/>
    <hyperlink ref="K13" r:id="rId31" xr:uid="{00000000-0004-0000-0200-00001E000000}"/>
    <hyperlink ref="K14" r:id="rId32" xr:uid="{00000000-0004-0000-0200-00001F000000}"/>
    <hyperlink ref="K15" r:id="rId33" xr:uid="{00000000-0004-0000-0200-000020000000}"/>
    <hyperlink ref="K16" r:id="rId34" xr:uid="{00000000-0004-0000-0200-000021000000}"/>
    <hyperlink ref="K17" r:id="rId35" xr:uid="{00000000-0004-0000-0200-000022000000}"/>
    <hyperlink ref="K18" r:id="rId36" xr:uid="{00000000-0004-0000-0200-000023000000}"/>
    <hyperlink ref="K19" r:id="rId37" xr:uid="{00000000-0004-0000-0200-000024000000}"/>
    <hyperlink ref="K20" r:id="rId38" xr:uid="{00000000-0004-0000-0200-000025000000}"/>
    <hyperlink ref="K25" r:id="rId39" xr:uid="{00000000-0004-0000-0200-000026000000}"/>
    <hyperlink ref="K26" r:id="rId40" xr:uid="{00000000-0004-0000-0200-000027000000}"/>
    <hyperlink ref="K27" r:id="rId41" xr:uid="{00000000-0004-0000-0200-000028000000}"/>
    <hyperlink ref="K28" r:id="rId42" xr:uid="{00000000-0004-0000-0200-000029000000}"/>
    <hyperlink ref="K29" r:id="rId43" xr:uid="{00000000-0004-0000-0200-00002A000000}"/>
    <hyperlink ref="K30" r:id="rId44" xr:uid="{00000000-0004-0000-0200-00002B000000}"/>
    <hyperlink ref="K31" r:id="rId45" xr:uid="{00000000-0004-0000-0200-00002C000000}"/>
    <hyperlink ref="K33" r:id="rId46" xr:uid="{00000000-0004-0000-0200-00002D000000}"/>
    <hyperlink ref="K34" r:id="rId47" xr:uid="{00000000-0004-0000-0200-00002E000000}"/>
    <hyperlink ref="K35" r:id="rId48" xr:uid="{00000000-0004-0000-0200-00002F000000}"/>
    <hyperlink ref="K36" r:id="rId49" xr:uid="{00000000-0004-0000-0200-000030000000}"/>
    <hyperlink ref="K37" r:id="rId50" xr:uid="{00000000-0004-0000-0200-000031000000}"/>
    <hyperlink ref="K38" r:id="rId51" xr:uid="{00000000-0004-0000-0200-000032000000}"/>
  </hyperlinks>
  <printOptions horizontalCentered="1"/>
  <pageMargins left="0.39370078740157483" right="0.35433070866141736" top="0.39370078740157483" bottom="0.43307086614173229" header="0.31496062992125984" footer="0.31496062992125984"/>
  <pageSetup scale="55" orientation="landscape" r:id="rId52"/>
  <rowBreaks count="3" manualBreakCount="3">
    <brk id="13" max="11" man="1"/>
    <brk id="25" max="11" man="1"/>
    <brk id="34" max="11" man="1"/>
  </rowBreaks>
  <colBreaks count="1" manualBreakCount="1">
    <brk id="12" max="31" man="1"/>
  </colBreaks>
  <legacyDrawing r:id="rId5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H7"/>
  <sheetViews>
    <sheetView zoomScale="230" zoomScaleNormal="230" workbookViewId="0">
      <selection activeCell="F7" sqref="F7"/>
    </sheetView>
  </sheetViews>
  <sheetFormatPr baseColWidth="10" defaultRowHeight="15" x14ac:dyDescent="0.25"/>
  <cols>
    <col min="1" max="1" width="11.42578125" style="14"/>
    <col min="2" max="2" width="41.85546875" style="14" customWidth="1"/>
    <col min="3" max="3" width="11.42578125" style="15"/>
    <col min="4" max="4" width="2.140625" style="14" customWidth="1"/>
    <col min="5" max="6" width="3" style="20" customWidth="1"/>
    <col min="7" max="7" width="6" style="20" customWidth="1"/>
    <col min="8" max="16384" width="11.42578125" style="14"/>
  </cols>
  <sheetData>
    <row r="4" spans="2:8" x14ac:dyDescent="0.25">
      <c r="B4" s="16" t="s">
        <v>201</v>
      </c>
      <c r="C4" s="17">
        <v>12</v>
      </c>
      <c r="E4" s="21"/>
      <c r="F4" s="21"/>
      <c r="G4" s="21"/>
      <c r="H4" s="22"/>
    </row>
    <row r="5" spans="2:8" x14ac:dyDescent="0.25">
      <c r="B5" s="16" t="s">
        <v>203</v>
      </c>
      <c r="C5" s="70">
        <v>65</v>
      </c>
      <c r="F5" s="21"/>
      <c r="G5" s="21"/>
      <c r="H5" s="21"/>
    </row>
    <row r="6" spans="2:8" x14ac:dyDescent="0.25">
      <c r="B6" s="16" t="s">
        <v>202</v>
      </c>
      <c r="C6" s="17">
        <v>27</v>
      </c>
      <c r="E6" s="21"/>
      <c r="F6" s="21"/>
      <c r="G6" s="21"/>
      <c r="H6" s="22"/>
    </row>
    <row r="7" spans="2:8" x14ac:dyDescent="0.25">
      <c r="B7" s="18" t="s">
        <v>204</v>
      </c>
      <c r="C7" s="19">
        <f>SUM(C4:C6)</f>
        <v>104</v>
      </c>
    </row>
  </sheetData>
  <sheetProtection algorithmName="SHA-512" hashValue="HpjS8VoalX9XgkajiJtgC1M6TfvVff6xdcjZ9Zo+RVJ2R5pfK69+groQlCRb8hq6HisTFhWeajM33NhkkWGZdg==" saltValue="ldMsxEvAv+6yYj6DIqKeNw==" spinCount="100000" sheet="1" objects="1" scenarios="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Proyectos RECONSTRUCCION</vt:lpstr>
      <vt:lpstr>Proyectos INVERSION-ADECUACION</vt:lpstr>
      <vt:lpstr>Proyectos FORMULADOS  a 2024</vt:lpstr>
      <vt:lpstr>Resumen Total Proyectos</vt:lpstr>
      <vt:lpstr>'Proyectos FORMULADOS  a 2024'!Área_de_impresión</vt:lpstr>
      <vt:lpstr>'Proyectos INVERSION-ADECUACION'!Área_de_impresión</vt:lpstr>
      <vt:lpstr>'Proyectos RECONSTRUCCION'!Área_de_impresión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Guillermo Henriquez</cp:lastModifiedBy>
  <cp:lastPrinted>2023-12-27T21:21:51Z</cp:lastPrinted>
  <dcterms:created xsi:type="dcterms:W3CDTF">2022-12-12T17:36:04Z</dcterms:created>
  <dcterms:modified xsi:type="dcterms:W3CDTF">2023-12-29T20:21:19Z</dcterms:modified>
</cp:coreProperties>
</file>